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08" yWindow="780" windowWidth="13020" windowHeight="11112" activeTab="0"/>
  </bookViews>
  <sheets>
    <sheet name="votre nom" sheetId="1" r:id="rId1"/>
    <sheet name="liste (prix public)" sheetId="2" r:id="rId2"/>
  </sheets>
  <definedNames>
    <definedName name="_xlnm.Print_Area" localSheetId="1">'liste (prix public)'!$A$1:$J$82</definedName>
    <definedName name="_xlnm.Print_Area" localSheetId="0">'votre nom'!$A$1:$R$82</definedName>
  </definedNames>
  <calcPr fullCalcOnLoad="1"/>
</workbook>
</file>

<file path=xl/sharedStrings.xml><?xml version="1.0" encoding="utf-8"?>
<sst xmlns="http://schemas.openxmlformats.org/spreadsheetml/2006/main" count="523" uniqueCount="202">
  <si>
    <t>(A remplir obligatoirement)</t>
  </si>
  <si>
    <t>N°</t>
  </si>
  <si>
    <t>EUROS</t>
  </si>
  <si>
    <t>QTE</t>
  </si>
  <si>
    <t>TT</t>
  </si>
  <si>
    <t>1</t>
  </si>
  <si>
    <t>.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</si>
  <si>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</si>
  <si>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</si>
  <si>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</si>
  <si>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</si>
  <si>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</si>
  <si>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</si>
  <si>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</si>
  <si>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</si>
  <si>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</si>
  <si>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</si>
  <si>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</si>
  <si>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</si>
  <si>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</si>
  <si>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</si>
  <si>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</si>
  <si>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</si>
  <si>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</si>
  <si>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</si>
  <si>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</si>
  <si>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</si>
  <si>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</si>
  <si>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</si>
  <si>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25</t>
  </si>
  <si>
    <t>26</t>
  </si>
  <si>
    <t>27</t>
  </si>
  <si>
    <t>28</t>
  </si>
  <si>
    <t>29</t>
  </si>
  <si>
    <t>31</t>
  </si>
  <si>
    <t>32</t>
  </si>
  <si>
    <t>33</t>
  </si>
  <si>
    <t>35</t>
  </si>
  <si>
    <t>36</t>
  </si>
  <si>
    <t>37</t>
  </si>
  <si>
    <t>38</t>
  </si>
  <si>
    <t>39</t>
  </si>
  <si>
    <t>MONTANT GENERAL</t>
  </si>
  <si>
    <t>LA PARFUMERIE EUROPE</t>
  </si>
  <si>
    <t>24</t>
  </si>
  <si>
    <t>30</t>
  </si>
  <si>
    <t>34</t>
  </si>
  <si>
    <t>40</t>
  </si>
  <si>
    <t>41</t>
  </si>
  <si>
    <t>43</t>
  </si>
  <si>
    <t>44</t>
  </si>
  <si>
    <t>45</t>
  </si>
  <si>
    <t>46</t>
  </si>
  <si>
    <t>N° Client :</t>
  </si>
  <si>
    <t>48</t>
  </si>
  <si>
    <t>49</t>
  </si>
  <si>
    <t>50</t>
  </si>
  <si>
    <t>52</t>
  </si>
  <si>
    <t>42</t>
  </si>
  <si>
    <t>47</t>
  </si>
  <si>
    <t>51</t>
  </si>
  <si>
    <t>53</t>
  </si>
  <si>
    <t>54</t>
  </si>
  <si>
    <t>55</t>
  </si>
  <si>
    <t>56</t>
  </si>
  <si>
    <t>57</t>
  </si>
  <si>
    <t>59</t>
  </si>
  <si>
    <t>61</t>
  </si>
  <si>
    <t>62</t>
  </si>
  <si>
    <t>58</t>
  </si>
  <si>
    <t>60</t>
  </si>
  <si>
    <t>p1/1</t>
  </si>
  <si>
    <t>(page 1 à 1)</t>
  </si>
  <si>
    <t>SWAROVSKI</t>
  </si>
  <si>
    <t>Alice Porte-clés</t>
  </si>
  <si>
    <t>Brilliance Parure argentée</t>
  </si>
  <si>
    <t>Brilliance Parure dorée</t>
  </si>
  <si>
    <t>Nude Parure</t>
  </si>
  <si>
    <t>Celestin Parure</t>
  </si>
  <si>
    <t>Circle Heart Pendentif</t>
  </si>
  <si>
    <t>Circle Pendentif</t>
  </si>
  <si>
    <t>Circle Mini Boucles d'Oreilles</t>
  </si>
  <si>
    <t>Stone Mini Bracelet-jonc, M</t>
  </si>
  <si>
    <t>Tactic Thin Bracelet-jonc, M</t>
  </si>
  <si>
    <t>Tactic Bracelet-jonc, M</t>
  </si>
  <si>
    <t>Spiral Bracelet-jonc, M</t>
  </si>
  <si>
    <t>Azalea Bracelet</t>
  </si>
  <si>
    <t>Cupid Pendentif</t>
  </si>
  <si>
    <t>Cupidon Pendentif</t>
  </si>
  <si>
    <t>Tennis Bracelet rhodium</t>
  </si>
  <si>
    <t>Tennis Bracelet Doré</t>
  </si>
  <si>
    <t>Vi Créoles</t>
  </si>
  <si>
    <t>Stardust Gray Collier</t>
  </si>
  <si>
    <t>Stardust Gray Bracelet M</t>
  </si>
  <si>
    <t>Stardust Knot Collier Doré</t>
  </si>
  <si>
    <t>Stardust Collier Doré</t>
  </si>
  <si>
    <t>Stardust Beige Double Bracelet</t>
  </si>
  <si>
    <t>Stardust Black Collier</t>
  </si>
  <si>
    <t>Stardust Light Multi Bracelet M</t>
  </si>
  <si>
    <t>Stardust Knot Collier Noir</t>
  </si>
  <si>
    <t>Stardust Light Blue Double Bracelet</t>
  </si>
  <si>
    <t>Stardust Pink Double Bracelet</t>
  </si>
  <si>
    <t>Slake Gray Bracelet</t>
  </si>
  <si>
    <t>Slake Silk Bracelet</t>
  </si>
  <si>
    <t>Slake Light Blue Bracelet</t>
  </si>
  <si>
    <t>Slake Black Bracelet</t>
  </si>
  <si>
    <t>Slake White Deluxe Bracelet</t>
  </si>
  <si>
    <t>Slake Deluxe Beige Bracelet</t>
  </si>
  <si>
    <t>Slake Pink Deluxe Bracelet</t>
  </si>
  <si>
    <t>Slake Deluxe Black Bracelet</t>
  </si>
  <si>
    <t>Fit Boucles d'Oreilles</t>
  </si>
  <si>
    <t>Lunar Boucles d'Oreilles</t>
  </si>
  <si>
    <t>Crystalline Silver Stainless Steel Montre Femme</t>
  </si>
  <si>
    <t>Thao Gold</t>
  </si>
  <si>
    <t>Thao Logo Black</t>
  </si>
  <si>
    <t>Flûtes Crystalline Golden Shadow</t>
  </si>
  <si>
    <t>Flûtes Crystalline</t>
  </si>
  <si>
    <t>Crystalline Vase</t>
  </si>
  <si>
    <t>Nénuphar</t>
  </si>
  <si>
    <t>Shimmer Photophore Golden Shadow</t>
  </si>
  <si>
    <t>Shimmer Photophore</t>
  </si>
  <si>
    <t>Shimmer Photophore Gray</t>
  </si>
  <si>
    <t>Ambiray Cadre-Photo</t>
  </si>
  <si>
    <t>Ambiray Photophore</t>
  </si>
  <si>
    <t>Jaguar</t>
  </si>
  <si>
    <t>Bouddha</t>
  </si>
  <si>
    <t>Etalon</t>
  </si>
  <si>
    <t>Ourson Kris - C'est la Fête</t>
  </si>
  <si>
    <t>Crystalline Clé USB &amp; Stylo à bille</t>
  </si>
  <si>
    <t>Crystalline Clé USB White</t>
  </si>
  <si>
    <t>Crystalline Stardust Stylo à bille (set de 3)</t>
  </si>
  <si>
    <t>Crystalline Stardust Stylo à bille</t>
  </si>
  <si>
    <t>Crystalline Lady Stylo à bille White</t>
  </si>
  <si>
    <t>Crystalline Lady Stylo à bille Black</t>
  </si>
  <si>
    <t>Stellar Stylo à bille</t>
  </si>
  <si>
    <t>Stellar Stylo Doré à bille</t>
  </si>
  <si>
    <t>Porte-clés en cuir de veau avec Crystal Mesh ; acier inoxydable (taille : 10 cm)</t>
  </si>
  <si>
    <t>Pendentif plaqué rhodium serti de cristaux taillés en brillant et boucles d'oreilles assorties (taille : 40/1 cm)</t>
  </si>
  <si>
    <t>Pendentif métal doré serti de cristaux taillés en brillant et boucles d'oreilles assorties (taille : 40/1 cm)</t>
  </si>
  <si>
    <t>Parure plaquée rhodium, composée de perles en cristal associées à un pavé de cristaux clairs (taille : 38/1 cm)</t>
  </si>
  <si>
    <t>Parure en métal doré et perles en verre acrylique, réhaussée de cristaux incolores sertis pavé (taille : 38/1 cm)</t>
  </si>
  <si>
    <t>Cœur extérieur en métal plaqué rhodium brillant, cœur intérieur en cristaux incolores sertis pavé, accroché à une chaîne à maille serpent lisse (taille : 38/2 X 2 cm)</t>
  </si>
  <si>
    <t>Scintillant anneau extérieur plaqué rhodium et anneau intérieur en pavé de cristal clair sur chaîne (taille : 38/2.5 X 2 cm)</t>
  </si>
  <si>
    <t>Bague externe plaquée rhodium et cercle intérieur orné d'un pavé de cristaux clairs (taille : 2 cm)</t>
  </si>
  <si>
    <t>En acier inoxydable dans la lignée de l'or rose avec 4 rangées d'étincelants cristaux Silk sertis pavé sur le devant (taille : 5.8 X 5.2 cm)</t>
  </si>
  <si>
    <t>En PVD rose doré, orné de cristaux incolores sertis pavé (taille : 5.8 X 5.2 cm)</t>
  </si>
  <si>
    <t>Plaqué rhodium, orné de cristaux clairs sertis pavé (taille : 5.8 X 5.2 cm)</t>
  </si>
  <si>
    <t>Multiples spirales plaquées rhodium dont l'une est ornée de cristaux incolores sertis pavé (taille : 6.6 X 5.6 cm)</t>
  </si>
  <si>
    <t>Cristaux clairs taille navette offrant une élégance simple et cependant incroyablement féminine (taille : 16 cm)</t>
  </si>
  <si>
    <t>Plaqué rhodium avec fermoir sécurisé, doté de cristaux clairs sertis clos et livré avec une extension (taille : 17 cm)</t>
  </si>
  <si>
    <t>En métal doré et cristaux Golden Shadow et livré avec une extension (taille : 17 cm)</t>
  </si>
  <si>
    <t>Boucles d'oreilles plaquées rhodium et ornées de cristaux clairs sertis en pavé (taille : 4.5 cm)</t>
  </si>
  <si>
    <t>Tube en résille de nylon empli de minuscules cristaux incolores avec fermoir mousqueton réglable en métal plaqué palladium (taille : 42 cm)</t>
  </si>
  <si>
    <t>Tube en résille de nylon empli de minuscules cristaux incolores avec fermoir magnétique en métal plaqué palladium (taille : 20 cm)</t>
  </si>
  <si>
    <t>Collier noué composé d'un tube en résille de nylon empli de minuscules cristaux dorés avec fermoir mousqueton réglable en métal doré (taille : 40 cm)</t>
  </si>
  <si>
    <t>Tube en résille de nylon doré empli de minuscules cristaux incolores avec fermoir mousqueton réglable en métal doré (taille : 42 cm)</t>
  </si>
  <si>
    <t>Bracelet ou ras-de-cou composé d'un tube en nylon résille doré empli de minuscules cristaux incolores avec fermoir magnétique en métal doré (taille : 40 cm)</t>
  </si>
  <si>
    <t>Tube en résille de nylon noir empli de minuscules cristaux avec fermoir mousqueton réglable en métal plaqué palladium (taille : 42 cm)</t>
  </si>
  <si>
    <t>Tube en résille de nylon noir empli de minuscules cristaux incolores avec fermoir magnétique en métal plaqué palladium (taille : 20 cm)</t>
  </si>
  <si>
    <t>Collier noué composé d'un tube en résille de nylon empli de minuscules cristaux noirs avec fermoir mousqueton réglable en métal plaqué palladium (taille : 40 cm)</t>
  </si>
  <si>
    <t>Bracelet ou ras-de-cou composé d'un tube en résille de nylon empli de minuscules cristaux bleus avec fermoir magnétique en métal plaqué palladium (taille : 40 cm)</t>
  </si>
  <si>
    <t>Bracelet ou ras-de-cou composé d'un tube en résille de nylon empli de minuscules cristaux roses avec fermoir magnétique en métal plaqué palladium (taille : 40 cm)</t>
  </si>
  <si>
    <t>Bracelet en Alcantara gris clair, orné de cristaux clairs avec fermoir composé de 2 boutons de cristal clair vous permettant de l'ajuster (taille : 36/38 cm)</t>
  </si>
  <si>
    <t>Bracelet en Alcantara nude, orné de cristaux colorés avec fermoir composé de 2 boutons pressions vous permettant de l'ajuster (taille : 36/38 cm)</t>
  </si>
  <si>
    <t>Bracelet en Alcantara bleu polaire, orné de Crystal Aurore Boréale avec fermoir composé de 2 boutons pressions vous permettant de l'ajuster (taille : 36/38 cm)</t>
  </si>
  <si>
    <t>Bracelet en microfibre noire, orné de cristaux Jet Hematite avec fermoir composé de 2 boutons de cristal clair vous permettant de l'ajuster (taille : 36/38 cm)</t>
  </si>
  <si>
    <t>Bracelet en Alcantara blanc, orné d'un dégradé de cristaux colorés avec fermoir composé de 2 boutons de cristal incolore vous permettant de l'ajuster (taille : 36/38 cm)</t>
  </si>
  <si>
    <t>Bracelet en Alcantara doré, orné de cristaux de couleurs claires et du métal doré avec fermoir composé de 2 boutons pressions vous permettant de l'ajuster (taille : 36/38 cm)</t>
  </si>
  <si>
    <t>Bracelet en Alcantara rose clair, orné de cristaux roses avec fermoir composé de 2 boutons de cristal incolore vous permettant de l'ajuster (taille : 36/38 cm)</t>
  </si>
  <si>
    <t>Bracelet en Alcantara noir, orné d'un mélange de cristaux avec fermoir composé de 2 boutons pressions vous permettant de l'ajuster (taille : 36/38 cm)</t>
  </si>
  <si>
    <t>Scintillants triangles en Crystal Mesh Silver Shade et plaqués rhodium (taille : 9.5 cm)</t>
  </si>
  <si>
    <t>Deux cristaux Moonlight taille Toupie qui reflètent l'ondulation de l'eau et brillent sur leurs crochets plaqués rhodium (taille : 2.7 cm)</t>
  </si>
  <si>
    <t>Boîtier en acier inoxydable empli d'environ 800 cristaux clairs, Cadran miroir rhodium, Bracelet en tissu structuré argenté, Mouvement Suisse à quartz (taille : 40 mm / 21 cm)</t>
  </si>
  <si>
    <t>Coque rigide en gomme dorée, décorée d'un transfert de cristaux et du logo Swarovski imprimé sur du cuir (pour iPhones 5 et 5S)</t>
  </si>
  <si>
    <t>Coque rigide en gomme noire à la finition mate entièrement cristallisée avec le logo Swarovski imprimé sur du cuir (pour iPhone 5 et 5S)</t>
  </si>
  <si>
    <t>Set de 2 flûtes avec revêtement doré et arborant des pieds emplis de cristaux Golden Shadow (taille : 25.6 X 6.9 cm)</t>
  </si>
  <si>
    <t>Set de 2 flûtes à la base remplie de cristaux clairs avec le pied en cristal clair facetté (taille : 25.6 X 6.9 cm)</t>
  </si>
  <si>
    <t>Vase en métal au ton argenté avec des milliers de chatons cristallins et un socle en cristal clair facetté (taille : 14.2 X 30.3 cm)</t>
  </si>
  <si>
    <t>Grans bougeoir en forme de nénuphar à multiples pétales en cristal clair facetté, posé sur des boules en cristal (taille : 13 X 7 cm)</t>
  </si>
  <si>
    <t>Empli de centaines de cristaux dorés sertis selon la technique Crystal Rock (taille : 4.2 X 6.7 X 6.7 cm)</t>
  </si>
  <si>
    <t>Empli de centaines de cristaux Swarovski sertis selon la technique Crystal Rock (taille : 4.2 X 6.7 X 6.7 cm)</t>
  </si>
  <si>
    <t>Photophore gris empli de centaines de cristaux Swarovski sertis selon la technique Crystal Rock (taille : 4.2 X 6.7 X 6.7 cm)</t>
  </si>
  <si>
    <t>En acier inoxydable avec une multitude de petits cristaux clairs facettés. Pour photo de 9 X 13 cm (taille : 17.8 X 13.8 X 4.5 cm)</t>
  </si>
  <si>
    <t>En acier inoxydable et minuscules cristaux clairs facettés (taille : 6 X 5 cm)</t>
  </si>
  <si>
    <t>En cristal Golden Shine et des accents en cristal Satin, sur une base en cristal clair mat (taille : 16.7 X 6.4 cm)</t>
  </si>
  <si>
    <t>En cristal clair facetté et cristal avec un fini mat, sur une base en cristal Jet (taille : 9.3 X 8 X 4.5 cm)</t>
  </si>
  <si>
    <t>En cristal clair facettéavec des yeux en cristal Topaz. Crinière, queue et base en cristal mat non facetté (taille : 14.4 X 14.6 cm)</t>
  </si>
  <si>
    <t>Deux oursons en cristal incolore avec un nœud en cristal violet et gris (taille : 4 X 3.5 + 4.1 X 3.5 cm)</t>
  </si>
  <si>
    <t>Clé USB 4 Go ornée de 140 cristaux clairs étincellants avec des détails en laque blanche et métal argenté (taille : 7 X 1.7 X 0.8 cm)</t>
  </si>
  <si>
    <t>Stylo bille Crystalline Stardust rechargeable qui associe des tons gris et argentés avec l'éclat d'environ 1300 cristaux incolores (taille : 1 X 13.5 X 1 cm)</t>
  </si>
  <si>
    <t>Stylo bille blanc rechargeable avec clip qui brille à travers le nom de la marque Swarovski à côté d'un millier de chatons de cristal (taille : 14.3 X 1 cm)</t>
  </si>
  <si>
    <t>Stylo bille noir rechargeable avec clip qui brille à travers le nom de la marque Swarovski à côté d'un millier de chatons de cristal (taille : 14.3 X 1 cm)</t>
  </si>
  <si>
    <t>Pendentif réversible en métal doré rose qui arbore un cœur superbement taillé, orné de cristaux incolores sertis pavé sur les deux faces</t>
  </si>
  <si>
    <t>2 éléments cœurs amovibles qui peuvent être ajustés pour offrir 4 styles différents</t>
  </si>
  <si>
    <t xml:space="preserve">Coffret composé d'une clé USB 4 Go Crystalline et d'un stylo à bille Crystalline Lady. Brillant en White Pearl, les deux sont emplis de cristaux clairs étincelants </t>
  </si>
  <si>
    <t xml:space="preserve">Set de 3 stylos bille Crystalline Stardust rechargeable (doré rose, doré jaune, doré blanc). Le corps de chaque stylo est empli d'environ 1300 cristaux incolores </t>
  </si>
  <si>
    <t>Stylo rechargeable empli d'environ 400 cristaux aux tons argentés métallisés sertis selon la technique Crystal Rock. Contraste subtil entre le métal et les tons noirs</t>
  </si>
  <si>
    <t>Stylo rechargeable empli d'environ 400 cristaux aux tons métallisés sertis selon la technique Crystal Rock. Contraste saisissant entre les tons dorés pâle et les tons noirs</t>
  </si>
  <si>
    <t>ATTENTION : LES ARTICLES SWAROVSKI NE SERONT NI REPRIS NI ECHANGES</t>
  </si>
  <si>
    <t>LES REFERENCES SONT SUSCEPTIBLES D'ETRE MODIFIEES REGULIEREMENT. MERCI DE CONSULTER NOTRE SITE INTERNET : www.laparfumerie.eu</t>
  </si>
  <si>
    <t>prix
public</t>
  </si>
  <si>
    <t>réduction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</si>
</sst>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"/>
    <numFmt numFmtId="165" formatCode="_ [$€-2]\ * #,##0.00_ ;_ [$€-2]\ * \-#,##0.00_ ;_ [$€-2]\ * &quot;-&quot;??_ "/>
    <numFmt numFmtId="166" formatCode="_ * #,##0_ ;_ * \-#,##0_ ;_ * &quot;-&quot;_ ;_ @_ "/>
    <numFmt numFmtId="167" formatCode="_ * #,##0.00_ ;_ * \-#,##0.00_ ;_ * &quot;-&quot;??_ ;_ @_ 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0.000"/>
    <numFmt numFmtId="171" formatCode="dd/mm/yy;@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  <numFmt numFmtId="175" formatCode="0.0%"/>
  </numFmts>
  <fonts count="13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30"/>
      <name val="Times New Roman"/>
      <family val="1"/>
    </font>
    <font>
      <sz val="30"/>
      <name val="Times New Roman"/>
      <family val="1"/>
    </font>
    <font>
      <i/>
      <sz val="30"/>
      <name val="Times New Roman"/>
      <family val="1"/>
    </font>
    <font>
      <b/>
      <sz val="48"/>
      <color indexed="10"/>
      <name val="Times New Roman"/>
      <family val="1"/>
    </font>
    <font>
      <sz val="20"/>
      <name val="Arial"/>
      <family val="2"/>
    </font>
    <font>
      <sz val="18"/>
      <name val="Arial"/>
      <family val="2"/>
    </font>
    <font>
      <b/>
      <sz val="40"/>
      <name val="Times New Roman"/>
      <family val="1"/>
    </font>
    <font>
      <sz val="36"/>
      <name val="Arial"/>
      <family val="2"/>
    </font>
    <font>
      <b/>
      <sz val="30"/>
      <color indexed="12"/>
      <name val="Times New Roman"/>
      <family val="1"/>
    </font>
    <font>
      <b/>
      <sz val="30"/>
      <color indexed="10"/>
      <name val="Times New Roman"/>
      <family val="1"/>
    </font>
    <font>
      <b/>
      <sz val="22"/>
      <name val="Times New Roman"/>
      <family val="1"/>
    </font>
    <font>
      <sz val="10"/>
      <name val="Arial"/>
      <family val="2"/>
    </font>
    <font>
      <b/>
      <sz val="22"/>
      <color indexed="10"/>
      <name val="Times New Roman"/>
      <family val="1"/>
    </font>
    <font>
      <i/>
      <sz val="32"/>
      <name val="Arial"/>
      <family val="2"/>
    </font>
    <font>
      <sz val="32"/>
      <name val="Times New Roman"/>
      <family val="1"/>
    </font>
    <font>
      <b/>
      <sz val="35"/>
      <name val="Times New Roman"/>
      <family val="1"/>
    </font>
    <font>
      <i/>
      <sz val="35"/>
      <name val="Times New Roman"/>
      <family val="1"/>
    </font>
    <font>
      <b/>
      <sz val="63"/>
      <color indexed="10"/>
      <name val="Times New Roman"/>
      <family val="1"/>
    </font>
    <font>
      <sz val="8"/>
      <name val="Calibri"/>
      <family val="2"/>
    </font>
    <font>
      <b/>
      <sz val="50"/>
      <name val="Times New Roman"/>
      <family val="1"/>
    </font>
    <font>
      <sz val="40"/>
      <name val="Arial"/>
      <family val="2"/>
    </font>
    <font>
      <sz val="40"/>
      <color indexed="8"/>
      <name val="Times New Roman"/>
      <family val="1"/>
    </font>
    <font>
      <sz val="28"/>
      <name val="Arial"/>
      <family val="2"/>
    </font>
    <font>
      <b/>
      <u val="single"/>
      <sz val="28"/>
      <name val="Times New Roman"/>
      <family val="1"/>
    </font>
    <font>
      <b/>
      <sz val="28"/>
      <name val="Times New Roman"/>
      <family val="1"/>
    </font>
    <font>
      <b/>
      <sz val="36"/>
      <name val="Times New Roman"/>
      <family val="1"/>
    </font>
    <font>
      <sz val="36"/>
      <name val="Times New Roman"/>
      <family val="1"/>
    </font>
    <font>
      <b/>
      <sz val="48"/>
      <name val="Times New Roman"/>
      <family val="1"/>
    </font>
    <font>
      <b/>
      <sz val="41"/>
      <name val="Times New Roman"/>
      <family val="1"/>
    </font>
    <font>
      <b/>
      <sz val="41"/>
      <color indexed="12"/>
      <name val="Times New Roman"/>
      <family val="1"/>
    </font>
    <font>
      <sz val="41"/>
      <name val="Arial"/>
      <family val="2"/>
    </font>
    <font>
      <sz val="34"/>
      <name val="Times New Roman"/>
      <family val="1"/>
    </font>
    <font>
      <b/>
      <sz val="34"/>
      <name val="Times New Roman"/>
      <family val="1"/>
    </font>
    <font>
      <b/>
      <u val="single"/>
      <sz val="34"/>
      <name val="Times New Roman"/>
      <family val="1"/>
    </font>
    <font>
      <b/>
      <u val="single"/>
      <sz val="28"/>
      <name val="Calibri"/>
      <family val="2"/>
    </font>
    <font>
      <b/>
      <sz val="72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46"/>
      <name val="Times New Roman"/>
      <family val="1"/>
    </font>
    <font>
      <b/>
      <sz val="46"/>
      <name val="Times New Roman"/>
      <family val="1"/>
    </font>
    <font>
      <b/>
      <sz val="44"/>
      <name val="Times New Roman"/>
      <family val="1"/>
    </font>
    <font>
      <b/>
      <u val="single"/>
      <sz val="36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34"/>
      <color indexed="8"/>
      <name val="Calibri"/>
      <family val="2"/>
    </font>
    <font>
      <i/>
      <sz val="36"/>
      <color indexed="12"/>
      <name val="Times New Roman"/>
      <family val="1"/>
    </font>
    <font>
      <b/>
      <sz val="35"/>
      <color indexed="12"/>
      <name val="Times New Roman"/>
      <family val="1"/>
    </font>
    <font>
      <b/>
      <sz val="40"/>
      <color indexed="12"/>
      <name val="Times New Roman"/>
      <family val="1"/>
    </font>
    <font>
      <b/>
      <sz val="22"/>
      <color indexed="12"/>
      <name val="Times New Roman"/>
      <family val="1"/>
    </font>
    <font>
      <sz val="11"/>
      <color indexed="12"/>
      <name val="Calibri"/>
      <family val="2"/>
    </font>
    <font>
      <sz val="46"/>
      <color indexed="10"/>
      <name val="Times New Roman"/>
      <family val="1"/>
    </font>
    <font>
      <b/>
      <sz val="60"/>
      <color indexed="8"/>
      <name val="Calibri"/>
      <family val="2"/>
    </font>
    <font>
      <b/>
      <sz val="48"/>
      <color indexed="10"/>
      <name val="Calibri"/>
      <family val="2"/>
    </font>
    <font>
      <sz val="10"/>
      <color theme="1"/>
      <name val="Arial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1"/>
      <color rgb="FFFA7D00"/>
      <name val="Calibri"/>
      <family val="2"/>
    </font>
    <font>
      <b/>
      <sz val="10"/>
      <color rgb="FFFA7D00"/>
      <name val="Arial"/>
      <family val="2"/>
    </font>
    <font>
      <sz val="11"/>
      <color rgb="FFFA7D00"/>
      <name val="Calibri"/>
      <family val="2"/>
    </font>
    <font>
      <sz val="10"/>
      <color rgb="FFFA7D00"/>
      <name val="Arial"/>
      <family val="2"/>
    </font>
    <font>
      <sz val="11"/>
      <color rgb="FF3F3F76"/>
      <name val="Calibri"/>
      <family val="2"/>
    </font>
    <font>
      <sz val="10"/>
      <color rgb="FF3F3F76"/>
      <name val="Arial"/>
      <family val="2"/>
    </font>
    <font>
      <sz val="11"/>
      <color rgb="FF9C0006"/>
      <name val="Calibri"/>
      <family val="2"/>
    </font>
    <font>
      <sz val="10"/>
      <color rgb="FF9C0006"/>
      <name val="Arial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0"/>
      <color rgb="FF9C6500"/>
      <name val="Arial"/>
      <family val="2"/>
    </font>
    <font>
      <sz val="11"/>
      <color rgb="FF006100"/>
      <name val="Calibri"/>
      <family val="2"/>
    </font>
    <font>
      <sz val="10"/>
      <color rgb="FF006100"/>
      <name val="Arial"/>
      <family val="2"/>
    </font>
    <font>
      <b/>
      <sz val="11"/>
      <color rgb="FF3F3F3F"/>
      <name val="Calibri"/>
      <family val="2"/>
    </font>
    <font>
      <b/>
      <sz val="10"/>
      <color rgb="FF3F3F3F"/>
      <name val="Arial"/>
      <family val="2"/>
    </font>
    <font>
      <i/>
      <sz val="11"/>
      <color rgb="FF7F7F7F"/>
      <name val="Calibri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sz val="34"/>
      <color theme="1"/>
      <name val="Calibri"/>
      <family val="2"/>
    </font>
    <font>
      <i/>
      <sz val="36"/>
      <color rgb="FF0000FF"/>
      <name val="Times New Roman"/>
      <family val="1"/>
    </font>
    <font>
      <b/>
      <sz val="35"/>
      <color rgb="FF0000FF"/>
      <name val="Times New Roman"/>
      <family val="1"/>
    </font>
    <font>
      <b/>
      <sz val="30"/>
      <color rgb="FF0000FF"/>
      <name val="Times New Roman"/>
      <family val="1"/>
    </font>
    <font>
      <b/>
      <sz val="40"/>
      <color rgb="FF0000FF"/>
      <name val="Times New Roman"/>
      <family val="1"/>
    </font>
    <font>
      <b/>
      <sz val="41"/>
      <color rgb="FF0000FF"/>
      <name val="Times New Roman"/>
      <family val="1"/>
    </font>
    <font>
      <b/>
      <sz val="22"/>
      <color rgb="FF0000FF"/>
      <name val="Times New Roman"/>
      <family val="1"/>
    </font>
    <font>
      <sz val="11"/>
      <color rgb="FF0000FF"/>
      <name val="Calibri"/>
      <family val="2"/>
    </font>
    <font>
      <sz val="46"/>
      <color rgb="FFFF0000"/>
      <name val="Times New Roman"/>
      <family val="1"/>
    </font>
    <font>
      <b/>
      <sz val="60"/>
      <color theme="1"/>
      <name val="Calibri"/>
      <family val="2"/>
    </font>
    <font>
      <b/>
      <sz val="48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1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86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86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86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86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86" fillId="10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86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86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86" fillId="16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86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86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86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86" fillId="22" borderId="0" applyNumberFormat="0" applyBorder="0" applyAlignment="0" applyProtection="0"/>
    <xf numFmtId="0" fontId="87" fillId="24" borderId="0" applyNumberFormat="0" applyBorder="0" applyAlignment="0" applyProtection="0"/>
    <xf numFmtId="0" fontId="38" fillId="25" borderId="0" applyNumberFormat="0" applyBorder="0" applyAlignment="0" applyProtection="0"/>
    <xf numFmtId="0" fontId="88" fillId="24" borderId="0" applyNumberFormat="0" applyBorder="0" applyAlignment="0" applyProtection="0"/>
    <xf numFmtId="0" fontId="87" fillId="26" borderId="0" applyNumberFormat="0" applyBorder="0" applyAlignment="0" applyProtection="0"/>
    <xf numFmtId="0" fontId="38" fillId="17" borderId="0" applyNumberFormat="0" applyBorder="0" applyAlignment="0" applyProtection="0"/>
    <xf numFmtId="0" fontId="88" fillId="26" borderId="0" applyNumberFormat="0" applyBorder="0" applyAlignment="0" applyProtection="0"/>
    <xf numFmtId="0" fontId="87" fillId="27" borderId="0" applyNumberFormat="0" applyBorder="0" applyAlignment="0" applyProtection="0"/>
    <xf numFmtId="0" fontId="38" fillId="19" borderId="0" applyNumberFormat="0" applyBorder="0" applyAlignment="0" applyProtection="0"/>
    <xf numFmtId="0" fontId="88" fillId="27" borderId="0" applyNumberFormat="0" applyBorder="0" applyAlignment="0" applyProtection="0"/>
    <xf numFmtId="0" fontId="87" fillId="28" borderId="0" applyNumberFormat="0" applyBorder="0" applyAlignment="0" applyProtection="0"/>
    <xf numFmtId="0" fontId="38" fillId="29" borderId="0" applyNumberFormat="0" applyBorder="0" applyAlignment="0" applyProtection="0"/>
    <xf numFmtId="0" fontId="88" fillId="28" borderId="0" applyNumberFormat="0" applyBorder="0" applyAlignment="0" applyProtection="0"/>
    <xf numFmtId="0" fontId="87" fillId="30" borderId="0" applyNumberFormat="0" applyBorder="0" applyAlignment="0" applyProtection="0"/>
    <xf numFmtId="0" fontId="38" fillId="31" borderId="0" applyNumberFormat="0" applyBorder="0" applyAlignment="0" applyProtection="0"/>
    <xf numFmtId="0" fontId="88" fillId="30" borderId="0" applyNumberFormat="0" applyBorder="0" applyAlignment="0" applyProtection="0"/>
    <xf numFmtId="0" fontId="87" fillId="32" borderId="0" applyNumberFormat="0" applyBorder="0" applyAlignment="0" applyProtection="0"/>
    <xf numFmtId="0" fontId="38" fillId="33" borderId="0" applyNumberFormat="0" applyBorder="0" applyAlignment="0" applyProtection="0"/>
    <xf numFmtId="0" fontId="88" fillId="32" borderId="0" applyNumberFormat="0" applyBorder="0" applyAlignment="0" applyProtection="0"/>
    <xf numFmtId="0" fontId="87" fillId="34" borderId="0" applyNumberFormat="0" applyBorder="0" applyAlignment="0" applyProtection="0"/>
    <xf numFmtId="0" fontId="38" fillId="35" borderId="0" applyNumberFormat="0" applyBorder="0" applyAlignment="0" applyProtection="0"/>
    <xf numFmtId="0" fontId="88" fillId="34" borderId="0" applyNumberFormat="0" applyBorder="0" applyAlignment="0" applyProtection="0"/>
    <xf numFmtId="0" fontId="87" fillId="36" borderId="0" applyNumberFormat="0" applyBorder="0" applyAlignment="0" applyProtection="0"/>
    <xf numFmtId="0" fontId="38" fillId="37" borderId="0" applyNumberFormat="0" applyBorder="0" applyAlignment="0" applyProtection="0"/>
    <xf numFmtId="0" fontId="88" fillId="36" borderId="0" applyNumberFormat="0" applyBorder="0" applyAlignment="0" applyProtection="0"/>
    <xf numFmtId="0" fontId="87" fillId="38" borderId="0" applyNumberFormat="0" applyBorder="0" applyAlignment="0" applyProtection="0"/>
    <xf numFmtId="0" fontId="38" fillId="39" borderId="0" applyNumberFormat="0" applyBorder="0" applyAlignment="0" applyProtection="0"/>
    <xf numFmtId="0" fontId="88" fillId="38" borderId="0" applyNumberFormat="0" applyBorder="0" applyAlignment="0" applyProtection="0"/>
    <xf numFmtId="0" fontId="87" fillId="40" borderId="0" applyNumberFormat="0" applyBorder="0" applyAlignment="0" applyProtection="0"/>
    <xf numFmtId="0" fontId="38" fillId="29" borderId="0" applyNumberFormat="0" applyBorder="0" applyAlignment="0" applyProtection="0"/>
    <xf numFmtId="0" fontId="88" fillId="40" borderId="0" applyNumberFormat="0" applyBorder="0" applyAlignment="0" applyProtection="0"/>
    <xf numFmtId="0" fontId="87" fillId="41" borderId="0" applyNumberFormat="0" applyBorder="0" applyAlignment="0" applyProtection="0"/>
    <xf numFmtId="0" fontId="38" fillId="31" borderId="0" applyNumberFormat="0" applyBorder="0" applyAlignment="0" applyProtection="0"/>
    <xf numFmtId="0" fontId="88" fillId="41" borderId="0" applyNumberFormat="0" applyBorder="0" applyAlignment="0" applyProtection="0"/>
    <xf numFmtId="0" fontId="87" fillId="42" borderId="0" applyNumberFormat="0" applyBorder="0" applyAlignment="0" applyProtection="0"/>
    <xf numFmtId="0" fontId="38" fillId="43" borderId="0" applyNumberFormat="0" applyBorder="0" applyAlignment="0" applyProtection="0"/>
    <xf numFmtId="0" fontId="88" fillId="42" borderId="0" applyNumberFormat="0" applyBorder="0" applyAlignment="0" applyProtection="0"/>
    <xf numFmtId="0" fontId="8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44" borderId="1" applyNumberFormat="0" applyAlignment="0" applyProtection="0"/>
    <xf numFmtId="0" fontId="40" fillId="45" borderId="2" applyNumberFormat="0" applyAlignment="0" applyProtection="0"/>
    <xf numFmtId="0" fontId="92" fillId="44" borderId="1" applyNumberFormat="0" applyAlignment="0" applyProtection="0"/>
    <xf numFmtId="0" fontId="93" fillId="0" borderId="3" applyNumberFormat="0" applyFill="0" applyAlignment="0" applyProtection="0"/>
    <xf numFmtId="0" fontId="41" fillId="0" borderId="4" applyNumberFormat="0" applyFill="0" applyAlignment="0" applyProtection="0"/>
    <xf numFmtId="0" fontId="94" fillId="0" borderId="3" applyNumberFormat="0" applyFill="0" applyAlignment="0" applyProtection="0"/>
    <xf numFmtId="0" fontId="0" fillId="46" borderId="5" applyNumberFormat="0" applyFont="0" applyAlignment="0" applyProtection="0"/>
    <xf numFmtId="0" fontId="13" fillId="47" borderId="6" applyNumberFormat="0" applyFont="0" applyAlignment="0" applyProtection="0"/>
    <xf numFmtId="0" fontId="86" fillId="46" borderId="5" applyNumberFormat="0" applyFont="0" applyAlignment="0" applyProtection="0"/>
    <xf numFmtId="0" fontId="95" fillId="48" borderId="1" applyNumberFormat="0" applyAlignment="0" applyProtection="0"/>
    <xf numFmtId="0" fontId="42" fillId="13" borderId="2" applyNumberFormat="0" applyAlignment="0" applyProtection="0"/>
    <xf numFmtId="0" fontId="96" fillId="48" borderId="1" applyNumberFormat="0" applyAlignment="0" applyProtection="0"/>
    <xf numFmtId="165" fontId="13" fillId="0" borderId="0" applyFont="0" applyFill="0" applyBorder="0" applyAlignment="0" applyProtection="0"/>
    <xf numFmtId="0" fontId="97" fillId="49" borderId="0" applyNumberFormat="0" applyBorder="0" applyAlignment="0" applyProtection="0"/>
    <xf numFmtId="0" fontId="43" fillId="5" borderId="0" applyNumberFormat="0" applyBorder="0" applyAlignment="0" applyProtection="0"/>
    <xf numFmtId="0" fontId="98" fillId="49" borderId="0" applyNumberFormat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1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1" fillId="50" borderId="0" applyNumberFormat="0" applyBorder="0" applyAlignment="0" applyProtection="0"/>
    <xf numFmtId="0" fontId="44" fillId="51" borderId="0" applyNumberFormat="0" applyBorder="0" applyAlignment="0" applyProtection="0"/>
    <xf numFmtId="0" fontId="102" fillId="50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03" fillId="52" borderId="0" applyNumberFormat="0" applyBorder="0" applyAlignment="0" applyProtection="0"/>
    <xf numFmtId="0" fontId="45" fillId="7" borderId="0" applyNumberFormat="0" applyBorder="0" applyAlignment="0" applyProtection="0"/>
    <xf numFmtId="0" fontId="104" fillId="52" borderId="0" applyNumberFormat="0" applyBorder="0" applyAlignment="0" applyProtection="0"/>
    <xf numFmtId="0" fontId="105" fillId="44" borderId="7" applyNumberFormat="0" applyAlignment="0" applyProtection="0"/>
    <xf numFmtId="0" fontId="46" fillId="45" borderId="8" applyNumberFormat="0" applyAlignment="0" applyProtection="0"/>
    <xf numFmtId="0" fontId="106" fillId="44" borderId="7" applyNumberFormat="0" applyAlignment="0" applyProtection="0"/>
    <xf numFmtId="0" fontId="10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9" applyNumberFormat="0" applyFill="0" applyAlignment="0" applyProtection="0"/>
    <xf numFmtId="0" fontId="49" fillId="0" borderId="10" applyNumberFormat="0" applyFill="0" applyAlignment="0" applyProtection="0"/>
    <xf numFmtId="0" fontId="112" fillId="0" borderId="9" applyNumberFormat="0" applyFill="0" applyAlignment="0" applyProtection="0"/>
    <xf numFmtId="0" fontId="113" fillId="0" borderId="11" applyNumberFormat="0" applyFill="0" applyAlignment="0" applyProtection="0"/>
    <xf numFmtId="0" fontId="50" fillId="0" borderId="12" applyNumberFormat="0" applyFill="0" applyAlignment="0" applyProtection="0"/>
    <xf numFmtId="0" fontId="114" fillId="0" borderId="11" applyNumberFormat="0" applyFill="0" applyAlignment="0" applyProtection="0"/>
    <xf numFmtId="0" fontId="115" fillId="0" borderId="13" applyNumberFormat="0" applyFill="0" applyAlignment="0" applyProtection="0"/>
    <xf numFmtId="0" fontId="51" fillId="0" borderId="14" applyNumberFormat="0" applyFill="0" applyAlignment="0" applyProtection="0"/>
    <xf numFmtId="0" fontId="116" fillId="0" borderId="13" applyNumberFormat="0" applyFill="0" applyAlignment="0" applyProtection="0"/>
    <xf numFmtId="0" fontId="11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15" applyNumberFormat="0" applyFill="0" applyAlignment="0" applyProtection="0"/>
    <xf numFmtId="0" fontId="52" fillId="0" borderId="16" applyNumberFormat="0" applyFill="0" applyAlignment="0" applyProtection="0"/>
    <xf numFmtId="0" fontId="118" fillId="0" borderId="15" applyNumberFormat="0" applyFill="0" applyAlignment="0" applyProtection="0"/>
    <xf numFmtId="0" fontId="119" fillId="53" borderId="17" applyNumberFormat="0" applyAlignment="0" applyProtection="0"/>
    <xf numFmtId="0" fontId="53" fillId="54" borderId="18" applyNumberFormat="0" applyAlignment="0" applyProtection="0"/>
    <xf numFmtId="0" fontId="120" fillId="53" borderId="17" applyNumberFormat="0" applyAlignment="0" applyProtection="0"/>
  </cellStyleXfs>
  <cellXfs count="116">
    <xf numFmtId="0" fontId="0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/>
    </xf>
    <xf numFmtId="164" fontId="2" fillId="0" borderId="0" xfId="0" applyNumberFormat="1" applyFont="1" applyFill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2" fillId="55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55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 quotePrefix="1">
      <alignment horizontal="center"/>
      <protection/>
    </xf>
    <xf numFmtId="1" fontId="2" fillId="0" borderId="0" xfId="0" applyNumberFormat="1" applyFont="1" applyBorder="1" applyAlignment="1" applyProtection="1">
      <alignment horizontal="center"/>
      <protection/>
    </xf>
    <xf numFmtId="1" fontId="2" fillId="0" borderId="0" xfId="0" applyNumberFormat="1" applyFont="1" applyBorder="1" applyAlignment="1" applyProtection="1" quotePrefix="1">
      <alignment horizontal="center"/>
      <protection/>
    </xf>
    <xf numFmtId="0" fontId="3" fillId="0" borderId="0" xfId="0" applyFont="1" applyBorder="1" applyAlignment="1" applyProtection="1">
      <alignment/>
      <protection/>
    </xf>
    <xf numFmtId="164" fontId="10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 quotePrefix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2" fillId="0" borderId="0" xfId="0" applyFont="1" applyBorder="1" applyAlignment="1" applyProtection="1">
      <alignment horizontal="right"/>
      <protection/>
    </xf>
    <xf numFmtId="164" fontId="14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22" fillId="55" borderId="0" xfId="0" applyFont="1" applyFill="1" applyAlignment="1" applyProtection="1">
      <alignment horizontal="center"/>
      <protection/>
    </xf>
    <xf numFmtId="0" fontId="25" fillId="0" borderId="0" xfId="0" applyFont="1" applyAlignment="1" applyProtection="1">
      <alignment horizontal="center"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 applyProtection="1">
      <alignment horizontal="left"/>
      <protection/>
    </xf>
    <xf numFmtId="164" fontId="25" fillId="0" borderId="0" xfId="0" applyNumberFormat="1" applyFont="1" applyFill="1" applyAlignment="1" applyProtection="1">
      <alignment horizontal="center"/>
      <protection/>
    </xf>
    <xf numFmtId="0" fontId="24" fillId="0" borderId="0" xfId="0" applyFont="1" applyAlignment="1" applyProtection="1">
      <alignment/>
      <protection/>
    </xf>
    <xf numFmtId="0" fontId="25" fillId="0" borderId="0" xfId="0" applyFont="1" applyFill="1" applyAlignment="1" applyProtection="1">
      <alignment horizontal="center"/>
      <protection/>
    </xf>
    <xf numFmtId="0" fontId="27" fillId="0" borderId="0" xfId="0" applyFont="1" applyAlignment="1" applyProtection="1">
      <alignment horizontal="center"/>
      <protection/>
    </xf>
    <xf numFmtId="164" fontId="27" fillId="0" borderId="0" xfId="0" applyNumberFormat="1" applyFont="1" applyFill="1" applyAlignment="1" applyProtection="1">
      <alignment horizontal="center"/>
      <protection/>
    </xf>
    <xf numFmtId="0" fontId="28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7" fontId="8" fillId="55" borderId="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Border="1" applyAlignment="1" applyProtection="1">
      <alignment horizontal="center"/>
      <protection locked="0"/>
    </xf>
    <xf numFmtId="0" fontId="28" fillId="0" borderId="0" xfId="0" applyFont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55" borderId="0" xfId="0" applyFont="1" applyFill="1" applyBorder="1" applyAlignment="1" applyProtection="1">
      <alignment horizontal="left"/>
      <protection locked="0"/>
    </xf>
    <xf numFmtId="0" fontId="17" fillId="0" borderId="0" xfId="0" applyFont="1" applyFill="1" applyBorder="1" applyAlignment="1" applyProtection="1">
      <alignment horizontal="right" vertical="center"/>
      <protection locked="0"/>
    </xf>
    <xf numFmtId="0" fontId="17" fillId="55" borderId="0" xfId="0" applyFont="1" applyFill="1" applyBorder="1" applyAlignment="1" applyProtection="1">
      <alignment/>
      <protection locked="0"/>
    </xf>
    <xf numFmtId="0" fontId="2" fillId="55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 quotePrefix="1">
      <alignment horizontal="center"/>
      <protection locked="0"/>
    </xf>
    <xf numFmtId="1" fontId="2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justify"/>
      <protection locked="0"/>
    </xf>
    <xf numFmtId="0" fontId="16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/>
    </xf>
    <xf numFmtId="0" fontId="18" fillId="0" borderId="0" xfId="0" applyFont="1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29" fillId="0" borderId="0" xfId="0" applyFont="1" applyAlignment="1" applyProtection="1">
      <alignment horizontal="left"/>
      <protection locked="0"/>
    </xf>
    <xf numFmtId="0" fontId="29" fillId="0" borderId="0" xfId="0" applyFont="1" applyFill="1" applyBorder="1" applyAlignment="1" applyProtection="1">
      <alignment horizontal="center"/>
      <protection locked="0"/>
    </xf>
    <xf numFmtId="0" fontId="29" fillId="55" borderId="0" xfId="0" applyFont="1" applyFill="1" applyBorder="1" applyAlignment="1" applyProtection="1">
      <alignment horizontal="left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30" fillId="0" borderId="0" xfId="0" applyFont="1" applyFill="1" applyBorder="1" applyAlignment="1" applyProtection="1" quotePrefix="1">
      <alignment horizontal="center"/>
      <protection/>
    </xf>
    <xf numFmtId="1" fontId="30" fillId="0" borderId="0" xfId="0" applyNumberFormat="1" applyFont="1" applyBorder="1" applyAlignment="1" applyProtection="1">
      <alignment horizontal="center"/>
      <protection/>
    </xf>
    <xf numFmtId="0" fontId="30" fillId="0" borderId="19" xfId="0" applyFont="1" applyBorder="1" applyAlignment="1" applyProtection="1">
      <alignment horizontal="center"/>
      <protection/>
    </xf>
    <xf numFmtId="164" fontId="31" fillId="0" borderId="20" xfId="0" applyNumberFormat="1" applyFont="1" applyFill="1" applyBorder="1" applyAlignment="1" applyProtection="1">
      <alignment horizontal="center"/>
      <protection/>
    </xf>
    <xf numFmtId="0" fontId="30" fillId="0" borderId="19" xfId="0" applyFont="1" applyFill="1" applyBorder="1" applyAlignment="1" applyProtection="1" quotePrefix="1">
      <alignment horizontal="center"/>
      <protection/>
    </xf>
    <xf numFmtId="0" fontId="32" fillId="0" borderId="0" xfId="0" applyFont="1" applyAlignment="1" applyProtection="1">
      <alignment/>
      <protection/>
    </xf>
    <xf numFmtId="0" fontId="33" fillId="0" borderId="0" xfId="0" applyFont="1" applyAlignment="1" applyProtection="1">
      <alignment horizontal="left"/>
      <protection locked="0"/>
    </xf>
    <xf numFmtId="0" fontId="34" fillId="55" borderId="0" xfId="0" applyFont="1" applyFill="1" applyBorder="1" applyAlignment="1" applyProtection="1">
      <alignment horizontal="left"/>
      <protection locked="0"/>
    </xf>
    <xf numFmtId="17" fontId="34" fillId="55" borderId="0" xfId="0" applyNumberFormat="1" applyFont="1" applyFill="1" applyBorder="1" applyAlignment="1" applyProtection="1">
      <alignment horizontal="center" vertical="center" wrapText="1"/>
      <protection locked="0"/>
    </xf>
    <xf numFmtId="0" fontId="34" fillId="55" borderId="0" xfId="0" applyFont="1" applyFill="1" applyBorder="1" applyAlignment="1" applyProtection="1">
      <alignment horizontal="left"/>
      <protection/>
    </xf>
    <xf numFmtId="0" fontId="35" fillId="0" borderId="0" xfId="0" applyFont="1" applyFill="1" applyBorder="1" applyAlignment="1" applyProtection="1">
      <alignment horizontal="left"/>
      <protection/>
    </xf>
    <xf numFmtId="0" fontId="33" fillId="0" borderId="0" xfId="0" applyFont="1" applyFill="1" applyBorder="1" applyAlignment="1" applyProtection="1">
      <alignment/>
      <protection locked="0"/>
    </xf>
    <xf numFmtId="0" fontId="33" fillId="0" borderId="0" xfId="0" applyFont="1" applyAlignment="1" applyProtection="1">
      <alignment/>
      <protection locked="0"/>
    </xf>
    <xf numFmtId="0" fontId="33" fillId="0" borderId="0" xfId="0" applyFont="1" applyBorder="1" applyAlignment="1" applyProtection="1">
      <alignment/>
      <protection/>
    </xf>
    <xf numFmtId="0" fontId="121" fillId="0" borderId="0" xfId="0" applyFont="1" applyAlignment="1" applyProtection="1">
      <alignment/>
      <protection locked="0"/>
    </xf>
    <xf numFmtId="0" fontId="121" fillId="0" borderId="0" xfId="0" applyFont="1" applyAlignment="1" applyProtection="1">
      <alignment/>
      <protection/>
    </xf>
    <xf numFmtId="0" fontId="25" fillId="0" borderId="0" xfId="0" applyFont="1" applyFill="1" applyBorder="1" applyAlignment="1" applyProtection="1">
      <alignment/>
      <protection/>
    </xf>
    <xf numFmtId="0" fontId="23" fillId="0" borderId="0" xfId="0" applyFont="1" applyBorder="1" applyAlignment="1" applyProtection="1">
      <alignment horizontal="center" vertical="center"/>
      <protection locked="0"/>
    </xf>
    <xf numFmtId="0" fontId="36" fillId="0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22" fillId="0" borderId="0" xfId="0" applyFont="1" applyAlignment="1" applyProtection="1">
      <alignment horizontal="right"/>
      <protection/>
    </xf>
    <xf numFmtId="0" fontId="123" fillId="0" borderId="0" xfId="0" applyFont="1" applyFill="1" applyBorder="1" applyAlignment="1" applyProtection="1">
      <alignment horizontal="center" vertical="center"/>
      <protection/>
    </xf>
    <xf numFmtId="0" fontId="124" fillId="0" borderId="0" xfId="0" applyFont="1" applyFill="1" applyBorder="1" applyAlignment="1" applyProtection="1">
      <alignment horizontal="center" vertical="center"/>
      <protection/>
    </xf>
    <xf numFmtId="17" fontId="125" fillId="55" borderId="0" xfId="0" applyNumberFormat="1" applyFont="1" applyFill="1" applyBorder="1" applyAlignment="1" applyProtection="1">
      <alignment horizontal="center" vertical="center" wrapText="1"/>
      <protection locked="0"/>
    </xf>
    <xf numFmtId="0" fontId="124" fillId="0" borderId="0" xfId="0" applyFont="1" applyBorder="1" applyAlignment="1" applyProtection="1">
      <alignment horizontal="center"/>
      <protection/>
    </xf>
    <xf numFmtId="0" fontId="126" fillId="0" borderId="19" xfId="0" applyFont="1" applyBorder="1" applyAlignment="1" applyProtection="1">
      <alignment horizontal="center"/>
      <protection locked="0"/>
    </xf>
    <xf numFmtId="164" fontId="127" fillId="0" borderId="0" xfId="0" applyNumberFormat="1" applyFont="1" applyFill="1" applyBorder="1" applyAlignment="1" applyProtection="1">
      <alignment horizontal="center" vertical="center"/>
      <protection/>
    </xf>
    <xf numFmtId="0" fontId="128" fillId="0" borderId="0" xfId="0" applyFont="1" applyAlignment="1" applyProtection="1">
      <alignment/>
      <protection/>
    </xf>
    <xf numFmtId="0" fontId="54" fillId="0" borderId="21" xfId="0" applyFont="1" applyBorder="1" applyAlignment="1" applyProtection="1">
      <alignment/>
      <protection/>
    </xf>
    <xf numFmtId="0" fontId="55" fillId="0" borderId="21" xfId="0" applyFont="1" applyBorder="1" applyAlignment="1" applyProtection="1">
      <alignment/>
      <protection/>
    </xf>
    <xf numFmtId="0" fontId="54" fillId="0" borderId="22" xfId="0" applyFont="1" applyBorder="1" applyAlignment="1" applyProtection="1">
      <alignment/>
      <protection/>
    </xf>
    <xf numFmtId="0" fontId="129" fillId="0" borderId="21" xfId="0" applyFont="1" applyBorder="1" applyAlignment="1" applyProtection="1">
      <alignment/>
      <protection/>
    </xf>
    <xf numFmtId="0" fontId="129" fillId="0" borderId="22" xfId="0" applyFont="1" applyBorder="1" applyAlignment="1" applyProtection="1">
      <alignment/>
      <protection/>
    </xf>
    <xf numFmtId="0" fontId="56" fillId="0" borderId="21" xfId="0" applyFont="1" applyBorder="1" applyAlignment="1" applyProtection="1">
      <alignment/>
      <protection/>
    </xf>
    <xf numFmtId="0" fontId="130" fillId="0" borderId="23" xfId="0" applyFont="1" applyBorder="1" applyAlignment="1" applyProtection="1">
      <alignment horizontal="center"/>
      <protection locked="0"/>
    </xf>
    <xf numFmtId="0" fontId="131" fillId="0" borderId="24" xfId="0" applyFont="1" applyBorder="1" applyAlignment="1" applyProtection="1">
      <alignment horizontal="center"/>
      <protection locked="0"/>
    </xf>
    <xf numFmtId="0" fontId="36" fillId="0" borderId="0" xfId="0" applyFont="1" applyFill="1" applyBorder="1" applyAlignment="1" applyProtection="1">
      <alignment horizontal="center" wrapText="1"/>
      <protection/>
    </xf>
    <xf numFmtId="0" fontId="57" fillId="0" borderId="0" xfId="0" applyFont="1" applyFill="1" applyAlignment="1" applyProtection="1">
      <alignment horizontal="center"/>
      <protection/>
    </xf>
    <xf numFmtId="10" fontId="126" fillId="0" borderId="19" xfId="139" applyNumberFormat="1" applyFont="1" applyBorder="1" applyAlignment="1" applyProtection="1">
      <alignment horizontal="center"/>
      <protection locked="0"/>
    </xf>
    <xf numFmtId="164" fontId="19" fillId="0" borderId="25" xfId="0" applyNumberFormat="1" applyFont="1" applyFill="1" applyBorder="1" applyAlignment="1" applyProtection="1">
      <alignment horizontal="center" vertical="center"/>
      <protection locked="0"/>
    </xf>
    <xf numFmtId="164" fontId="19" fillId="0" borderId="26" xfId="0" applyNumberFormat="1" applyFont="1" applyFill="1" applyBorder="1" applyAlignment="1" applyProtection="1">
      <alignment horizontal="center" vertical="center"/>
      <protection locked="0"/>
    </xf>
    <xf numFmtId="164" fontId="19" fillId="0" borderId="27" xfId="0" applyNumberFormat="1" applyFont="1" applyFill="1" applyBorder="1" applyAlignment="1" applyProtection="1">
      <alignment horizontal="center" vertical="center"/>
      <protection locked="0"/>
    </xf>
    <xf numFmtId="164" fontId="5" fillId="0" borderId="28" xfId="0" applyNumberFormat="1" applyFont="1" applyFill="1" applyBorder="1" applyAlignment="1" applyProtection="1">
      <alignment horizontal="center" vertical="center"/>
      <protection/>
    </xf>
    <xf numFmtId="164" fontId="5" fillId="0" borderId="29" xfId="0" applyNumberFormat="1" applyFont="1" applyFill="1" applyBorder="1" applyAlignment="1" applyProtection="1">
      <alignment horizontal="center" vertical="center"/>
      <protection/>
    </xf>
    <xf numFmtId="164" fontId="5" fillId="0" borderId="30" xfId="0" applyNumberFormat="1" applyFont="1" applyFill="1" applyBorder="1" applyAlignment="1" applyProtection="1">
      <alignment horizontal="center" vertical="center"/>
      <protection/>
    </xf>
    <xf numFmtId="164" fontId="5" fillId="0" borderId="31" xfId="0" applyNumberFormat="1" applyFont="1" applyFill="1" applyBorder="1" applyAlignment="1" applyProtection="1">
      <alignment horizontal="center" vertical="center"/>
      <protection/>
    </xf>
    <xf numFmtId="164" fontId="5" fillId="0" borderId="32" xfId="0" applyNumberFormat="1" applyFont="1" applyFill="1" applyBorder="1" applyAlignment="1" applyProtection="1">
      <alignment horizontal="center" vertical="center"/>
      <protection/>
    </xf>
    <xf numFmtId="164" fontId="5" fillId="0" borderId="33" xfId="0" applyNumberFormat="1" applyFont="1" applyFill="1" applyBorder="1" applyAlignment="1" applyProtection="1">
      <alignment horizontal="center" vertical="center"/>
      <protection/>
    </xf>
    <xf numFmtId="17" fontId="37" fillId="51" borderId="23" xfId="0" applyNumberFormat="1" applyFont="1" applyFill="1" applyBorder="1" applyAlignment="1" applyProtection="1">
      <alignment horizontal="center" vertical="center" wrapText="1"/>
      <protection locked="0"/>
    </xf>
    <xf numFmtId="17" fontId="21" fillId="51" borderId="34" xfId="0" applyNumberFormat="1" applyFont="1" applyFill="1" applyBorder="1" applyAlignment="1" applyProtection="1">
      <alignment horizontal="center" vertical="center" wrapText="1"/>
      <protection locked="0"/>
    </xf>
    <xf numFmtId="17" fontId="21" fillId="51" borderId="35" xfId="0" applyNumberFormat="1" applyFont="1" applyFill="1" applyBorder="1" applyAlignment="1" applyProtection="1">
      <alignment horizontal="center" vertical="center" wrapText="1"/>
      <protection locked="0"/>
    </xf>
    <xf numFmtId="0" fontId="130" fillId="0" borderId="23" xfId="0" applyFont="1" applyBorder="1" applyAlignment="1" applyProtection="1">
      <alignment horizontal="center"/>
      <protection locked="0"/>
    </xf>
    <xf numFmtId="0" fontId="130" fillId="0" borderId="34" xfId="0" applyFont="1" applyBorder="1" applyAlignment="1" applyProtection="1">
      <alignment horizontal="center"/>
      <protection locked="0"/>
    </xf>
    <xf numFmtId="0" fontId="130" fillId="0" borderId="35" xfId="0" applyFont="1" applyBorder="1" applyAlignment="1" applyProtection="1">
      <alignment horizontal="center"/>
      <protection locked="0"/>
    </xf>
    <xf numFmtId="0" fontId="131" fillId="0" borderId="24" xfId="0" applyFont="1" applyBorder="1" applyAlignment="1" applyProtection="1">
      <alignment horizontal="center"/>
      <protection locked="0"/>
    </xf>
    <xf numFmtId="0" fontId="131" fillId="0" borderId="24" xfId="0" applyFont="1" applyBorder="1" applyAlignment="1">
      <alignment horizontal="center"/>
    </xf>
  </cellXfs>
  <cellStyles count="157">
    <cellStyle name="Normal" xfId="0"/>
    <cellStyle name="20 % - Accent1" xfId="15"/>
    <cellStyle name="20 % - Accent1 2" xfId="16"/>
    <cellStyle name="20 % - Accent1 3" xfId="17"/>
    <cellStyle name="20 % - Accent2" xfId="18"/>
    <cellStyle name="20 % - Accent2 2" xfId="19"/>
    <cellStyle name="20 % - Accent2 3" xfId="20"/>
    <cellStyle name="20 % - Accent3" xfId="21"/>
    <cellStyle name="20 % - Accent3 2" xfId="22"/>
    <cellStyle name="20 % - Accent3 3" xfId="23"/>
    <cellStyle name="20 % - Accent4" xfId="24"/>
    <cellStyle name="20 % - Accent4 2" xfId="25"/>
    <cellStyle name="20 % - Accent4 3" xfId="26"/>
    <cellStyle name="20 % - Accent5" xfId="27"/>
    <cellStyle name="20 % - Accent5 2" xfId="28"/>
    <cellStyle name="20 % - Accent5 3" xfId="29"/>
    <cellStyle name="20 % - Accent6" xfId="30"/>
    <cellStyle name="20 % - Accent6 2" xfId="31"/>
    <cellStyle name="20 % - Accent6 3" xfId="32"/>
    <cellStyle name="40 % - Accent1" xfId="33"/>
    <cellStyle name="40 % - Accent1 2" xfId="34"/>
    <cellStyle name="40 % - Accent1 3" xfId="35"/>
    <cellStyle name="40 % - Accent2" xfId="36"/>
    <cellStyle name="40 % - Accent2 2" xfId="37"/>
    <cellStyle name="40 % - Accent2 3" xfId="38"/>
    <cellStyle name="40 % - Accent3" xfId="39"/>
    <cellStyle name="40 % - Accent3 2" xfId="40"/>
    <cellStyle name="40 % - Accent3 3" xfId="41"/>
    <cellStyle name="40 % - Accent4" xfId="42"/>
    <cellStyle name="40 % - Accent4 2" xfId="43"/>
    <cellStyle name="40 % - Accent4 3" xfId="44"/>
    <cellStyle name="40 % - Accent5" xfId="45"/>
    <cellStyle name="40 % - Accent5 2" xfId="46"/>
    <cellStyle name="40 % - Accent5 3" xfId="47"/>
    <cellStyle name="40 % - Accent6" xfId="48"/>
    <cellStyle name="40 % - Accent6 2" xfId="49"/>
    <cellStyle name="40 % - Accent6 3" xfId="50"/>
    <cellStyle name="60 % - Accent1" xfId="51"/>
    <cellStyle name="60 % - Accent1 2" xfId="52"/>
    <cellStyle name="60 % - Accent1 3" xfId="53"/>
    <cellStyle name="60 % - Accent2" xfId="54"/>
    <cellStyle name="60 % - Accent2 2" xfId="55"/>
    <cellStyle name="60 % - Accent2 3" xfId="56"/>
    <cellStyle name="60 % - Accent3" xfId="57"/>
    <cellStyle name="60 % - Accent3 2" xfId="58"/>
    <cellStyle name="60 % - Accent3 3" xfId="59"/>
    <cellStyle name="60 % - Accent4" xfId="60"/>
    <cellStyle name="60 % - Accent4 2" xfId="61"/>
    <cellStyle name="60 % - Accent4 3" xfId="62"/>
    <cellStyle name="60 % - Accent5" xfId="63"/>
    <cellStyle name="60 % - Accent5 2" xfId="64"/>
    <cellStyle name="60 % - Accent5 3" xfId="65"/>
    <cellStyle name="60 % - Accent6" xfId="66"/>
    <cellStyle name="60 % - Accent6 2" xfId="67"/>
    <cellStyle name="60 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Avertissement" xfId="87"/>
    <cellStyle name="Avertissement 2" xfId="88"/>
    <cellStyle name="Avertissement 3" xfId="89"/>
    <cellStyle name="Calcul" xfId="90"/>
    <cellStyle name="Calcul 2" xfId="91"/>
    <cellStyle name="Calcul 3" xfId="92"/>
    <cellStyle name="Cellule liée" xfId="93"/>
    <cellStyle name="Cellule liée 2" xfId="94"/>
    <cellStyle name="Cellule liée 3" xfId="95"/>
    <cellStyle name="Commentaire" xfId="96"/>
    <cellStyle name="Commentaire 2" xfId="97"/>
    <cellStyle name="Commentaire 3" xfId="98"/>
    <cellStyle name="Entrée" xfId="99"/>
    <cellStyle name="Entrée 2" xfId="100"/>
    <cellStyle name="Entrée 3" xfId="101"/>
    <cellStyle name="Euro" xfId="102"/>
    <cellStyle name="Insatisfaisant" xfId="103"/>
    <cellStyle name="Insatisfaisant 2" xfId="104"/>
    <cellStyle name="Insatisfaisant 3" xfId="105"/>
    <cellStyle name="Hyperlink" xfId="106"/>
    <cellStyle name="Followed Hyperlink" xfId="107"/>
    <cellStyle name="Comma" xfId="108"/>
    <cellStyle name="Comma [0]" xfId="109"/>
    <cellStyle name="Milliers 2" xfId="110"/>
    <cellStyle name="Currency" xfId="111"/>
    <cellStyle name="Currency [0]" xfId="112"/>
    <cellStyle name="Neutre" xfId="113"/>
    <cellStyle name="Neutre 2" xfId="114"/>
    <cellStyle name="Neutre 3" xfId="115"/>
    <cellStyle name="Normal 10" xfId="116"/>
    <cellStyle name="Normal 11" xfId="117"/>
    <cellStyle name="Normal 12" xfId="118"/>
    <cellStyle name="Normal 13" xfId="119"/>
    <cellStyle name="Normal 14" xfId="120"/>
    <cellStyle name="Normal 15" xfId="121"/>
    <cellStyle name="Normal 16" xfId="122"/>
    <cellStyle name="Normal 17" xfId="123"/>
    <cellStyle name="Normal 18" xfId="124"/>
    <cellStyle name="Normal 19" xfId="125"/>
    <cellStyle name="Normal 2" xfId="126"/>
    <cellStyle name="Normal 20" xfId="127"/>
    <cellStyle name="Normal 21" xfId="128"/>
    <cellStyle name="Normal 21 2" xfId="129"/>
    <cellStyle name="Normal 22" xfId="130"/>
    <cellStyle name="Normal 23" xfId="131"/>
    <cellStyle name="Normal 3" xfId="132"/>
    <cellStyle name="Normal 4" xfId="133"/>
    <cellStyle name="Normal 5" xfId="134"/>
    <cellStyle name="Normal 6" xfId="135"/>
    <cellStyle name="Normal 7" xfId="136"/>
    <cellStyle name="Normal 8" xfId="137"/>
    <cellStyle name="Normal 9" xfId="138"/>
    <cellStyle name="Percent" xfId="139"/>
    <cellStyle name="Pourcentage 2" xfId="140"/>
    <cellStyle name="Satisfaisant" xfId="141"/>
    <cellStyle name="Satisfaisant 2" xfId="142"/>
    <cellStyle name="Satisfaisant 3" xfId="143"/>
    <cellStyle name="Sortie" xfId="144"/>
    <cellStyle name="Sortie 2" xfId="145"/>
    <cellStyle name="Sortie 3" xfId="146"/>
    <cellStyle name="Texte explicatif" xfId="147"/>
    <cellStyle name="Texte explicatif 2" xfId="148"/>
    <cellStyle name="Texte explicatif 3" xfId="149"/>
    <cellStyle name="Titre" xfId="150"/>
    <cellStyle name="Titre 2" xfId="151"/>
    <cellStyle name="Titre 3" xfId="152"/>
    <cellStyle name="Titre 1" xfId="153"/>
    <cellStyle name="Titre 1 2" xfId="154"/>
    <cellStyle name="Titre 1 3" xfId="155"/>
    <cellStyle name="Titre 2" xfId="156"/>
    <cellStyle name="Titre 2 2" xfId="157"/>
    <cellStyle name="Titre 2 3" xfId="158"/>
    <cellStyle name="Titre 3" xfId="159"/>
    <cellStyle name="Titre 3 2" xfId="160"/>
    <cellStyle name="Titre 3 3" xfId="161"/>
    <cellStyle name="Titre 4" xfId="162"/>
    <cellStyle name="Titre 4 2" xfId="163"/>
    <cellStyle name="Titre 4 3" xfId="164"/>
    <cellStyle name="Total" xfId="165"/>
    <cellStyle name="Total 2" xfId="166"/>
    <cellStyle name="Total 3" xfId="167"/>
    <cellStyle name="Vérification" xfId="168"/>
    <cellStyle name="Vérification 2" xfId="169"/>
    <cellStyle name="Vérification 3" xfId="1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3914775</xdr:colOff>
      <xdr:row>76</xdr:row>
      <xdr:rowOff>0</xdr:rowOff>
    </xdr:from>
    <xdr:to>
      <xdr:col>10</xdr:col>
      <xdr:colOff>3914775</xdr:colOff>
      <xdr:row>83</xdr:row>
      <xdr:rowOff>123825</xdr:rowOff>
    </xdr:to>
    <xdr:pic>
      <xdr:nvPicPr>
        <xdr:cNvPr id="1" name="Image 788" descr="travallo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61425" y="76019025"/>
          <a:ext cx="0" cy="5991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76</xdr:row>
      <xdr:rowOff>0</xdr:rowOff>
    </xdr:from>
    <xdr:to>
      <xdr:col>3</xdr:col>
      <xdr:colOff>0</xdr:colOff>
      <xdr:row>85</xdr:row>
      <xdr:rowOff>0</xdr:rowOff>
    </xdr:to>
    <xdr:pic>
      <xdr:nvPicPr>
        <xdr:cNvPr id="1" name="Image 788" descr="travallo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20600" y="75961875"/>
          <a:ext cx="0" cy="6248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3"/>
  <sheetViews>
    <sheetView tabSelected="1" view="pageBreakPreview" zoomScale="25" zoomScaleNormal="25" zoomScaleSheetLayoutView="25" workbookViewId="0" topLeftCell="A1">
      <selection activeCell="C83" sqref="C83"/>
    </sheetView>
  </sheetViews>
  <sheetFormatPr defaultColWidth="11.421875" defaultRowHeight="15" outlineLevelCol="1"/>
  <cols>
    <col min="1" max="1" width="9.28125" style="9" customWidth="1"/>
    <col min="2" max="2" width="1.7109375" style="9" customWidth="1"/>
    <col min="3" max="3" width="175.28125" style="9" customWidth="1"/>
    <col min="4" max="4" width="186.28125" style="9" customWidth="1"/>
    <col min="5" max="5" width="14.28125" style="75" customWidth="1"/>
    <col min="6" max="7" width="20.28125" style="9" customWidth="1"/>
    <col min="8" max="8" width="9.00390625" style="9" customWidth="1"/>
    <col min="9" max="9" width="8.7109375" style="9" bestFit="1" customWidth="1"/>
    <col min="10" max="10" width="10.00390625" style="9" customWidth="1"/>
    <col min="11" max="11" width="58.7109375" style="9" customWidth="1"/>
    <col min="12" max="12" width="255.421875" style="9" customWidth="1"/>
    <col min="13" max="13" width="20.8515625" style="9" customWidth="1"/>
    <col min="14" max="14" width="17.28125" style="87" bestFit="1" customWidth="1"/>
    <col min="15" max="15" width="14.57421875" style="9" customWidth="1"/>
    <col min="16" max="16" width="10.8515625" style="9" customWidth="1"/>
    <col min="17" max="17" width="32.57421875" style="9" hidden="1" customWidth="1" outlineLevel="1"/>
    <col min="18" max="18" width="32.57421875" style="34" hidden="1" customWidth="1" outlineLevel="1"/>
    <col min="19" max="19" width="33.7109375" style="9" customWidth="1" collapsed="1"/>
    <col min="20" max="16384" width="11.421875" style="9" customWidth="1"/>
  </cols>
  <sheetData>
    <row r="1" spans="2:18" s="8" customFormat="1" ht="45" customHeight="1" thickBot="1">
      <c r="B1" s="36"/>
      <c r="C1" s="36"/>
      <c r="D1" s="37"/>
      <c r="E1" s="66"/>
      <c r="F1" s="37"/>
      <c r="G1" s="37"/>
      <c r="H1" s="37"/>
      <c r="I1" s="37"/>
      <c r="J1" s="37"/>
      <c r="K1" s="37"/>
      <c r="L1" s="37"/>
      <c r="M1" s="31"/>
      <c r="N1" s="80"/>
      <c r="O1" s="32" t="s">
        <v>71</v>
      </c>
      <c r="P1" s="33"/>
      <c r="Q1" s="3"/>
      <c r="R1" s="3"/>
    </row>
    <row r="2" spans="1:16" s="3" customFormat="1" ht="100.5" customHeight="1" thickBot="1" thickTop="1">
      <c r="A2" s="56" t="s">
        <v>43</v>
      </c>
      <c r="B2" s="57"/>
      <c r="C2" s="57"/>
      <c r="D2" s="58"/>
      <c r="E2" s="67"/>
      <c r="F2" s="40"/>
      <c r="G2" s="40"/>
      <c r="H2" s="40"/>
      <c r="I2" s="40"/>
      <c r="J2" s="40"/>
      <c r="K2" s="40"/>
      <c r="L2" s="41" t="s">
        <v>53</v>
      </c>
      <c r="M2" s="99"/>
      <c r="N2" s="100"/>
      <c r="O2" s="100"/>
      <c r="P2" s="101"/>
    </row>
    <row r="3" spans="1:19" s="7" customFormat="1" ht="44.25" thickTop="1">
      <c r="A3" s="38"/>
      <c r="B3" s="39"/>
      <c r="C3" s="39"/>
      <c r="D3" s="40"/>
      <c r="E3" s="67"/>
      <c r="F3" s="40"/>
      <c r="G3" s="40"/>
      <c r="H3" s="40"/>
      <c r="I3" s="40"/>
      <c r="J3" s="40"/>
      <c r="K3" s="40"/>
      <c r="L3" s="42"/>
      <c r="M3" s="22" t="s">
        <v>0</v>
      </c>
      <c r="N3" s="81"/>
      <c r="O3" s="23"/>
      <c r="P3" s="23"/>
      <c r="S3" s="3"/>
    </row>
    <row r="4" spans="1:19" s="7" customFormat="1" ht="30" customHeight="1" thickBot="1">
      <c r="A4" s="38"/>
      <c r="B4" s="39"/>
      <c r="C4" s="39"/>
      <c r="D4" s="40"/>
      <c r="E4" s="67"/>
      <c r="F4" s="40"/>
      <c r="G4" s="40"/>
      <c r="H4" s="40"/>
      <c r="I4" s="40"/>
      <c r="J4" s="40"/>
      <c r="K4" s="40"/>
      <c r="L4" s="43"/>
      <c r="M4" s="5"/>
      <c r="N4" s="82"/>
      <c r="O4" s="6"/>
      <c r="P4" s="6"/>
      <c r="S4" s="3"/>
    </row>
    <row r="5" spans="1:19" s="8" customFormat="1" ht="237" customHeight="1" thickBot="1">
      <c r="A5" s="108" t="s">
        <v>73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10"/>
      <c r="S5" s="3"/>
    </row>
    <row r="6" spans="1:19" s="24" customFormat="1" ht="27" customHeight="1">
      <c r="A6" s="35"/>
      <c r="B6" s="35"/>
      <c r="C6" s="35"/>
      <c r="D6" s="35"/>
      <c r="E6" s="68"/>
      <c r="F6" s="35"/>
      <c r="G6" s="35"/>
      <c r="H6" s="35"/>
      <c r="I6" s="77"/>
      <c r="J6" s="35"/>
      <c r="K6" s="35"/>
      <c r="L6" s="35"/>
      <c r="M6" s="35"/>
      <c r="N6" s="83"/>
      <c r="O6" s="35"/>
      <c r="P6" s="35"/>
      <c r="S6" s="3"/>
    </row>
    <row r="7" spans="1:19" s="24" customFormat="1" ht="18" customHeight="1">
      <c r="A7" s="35"/>
      <c r="B7" s="35"/>
      <c r="C7" s="35"/>
      <c r="D7" s="35"/>
      <c r="E7" s="68"/>
      <c r="F7" s="35"/>
      <c r="G7" s="35"/>
      <c r="H7" s="35"/>
      <c r="I7" s="77"/>
      <c r="J7" s="35"/>
      <c r="K7" s="35"/>
      <c r="L7" s="35"/>
      <c r="M7" s="35"/>
      <c r="N7" s="83"/>
      <c r="O7" s="35"/>
      <c r="P7" s="35"/>
      <c r="S7" s="3"/>
    </row>
    <row r="8" spans="1:19" s="24" customFormat="1" ht="34.5" customHeight="1">
      <c r="A8" s="35"/>
      <c r="B8" s="35"/>
      <c r="C8" s="35"/>
      <c r="D8" s="35"/>
      <c r="E8" s="68"/>
      <c r="F8" s="35"/>
      <c r="G8" s="35"/>
      <c r="H8" s="35"/>
      <c r="I8" s="59"/>
      <c r="J8" s="35"/>
      <c r="K8" s="35"/>
      <c r="L8" s="35"/>
      <c r="M8" s="35"/>
      <c r="N8" s="83"/>
      <c r="O8" s="35"/>
      <c r="P8" s="35"/>
      <c r="S8" s="3"/>
    </row>
    <row r="9" spans="1:16" s="3" customFormat="1" ht="24.75" customHeight="1">
      <c r="A9" s="15"/>
      <c r="B9" s="14"/>
      <c r="C9" s="14"/>
      <c r="D9" s="16"/>
      <c r="E9" s="73"/>
      <c r="F9" s="16"/>
      <c r="G9" s="16"/>
      <c r="H9" s="16"/>
      <c r="I9" s="16"/>
      <c r="J9" s="16"/>
      <c r="K9" s="16"/>
      <c r="L9" s="16"/>
      <c r="M9" s="1"/>
      <c r="N9" s="84"/>
      <c r="O9" s="17"/>
      <c r="P9" s="13"/>
    </row>
    <row r="10" spans="1:19" s="29" customFormat="1" ht="45" customHeight="1">
      <c r="A10" s="25" t="s">
        <v>1</v>
      </c>
      <c r="B10" s="26"/>
      <c r="C10" s="26"/>
      <c r="D10" s="27"/>
      <c r="E10" s="70"/>
      <c r="F10" s="27"/>
      <c r="G10" s="27"/>
      <c r="H10" s="27"/>
      <c r="I10" s="27"/>
      <c r="J10" s="27"/>
      <c r="K10" s="27"/>
      <c r="L10" s="76"/>
      <c r="M10" s="78" t="s">
        <v>2</v>
      </c>
      <c r="N10" s="30" t="s">
        <v>3</v>
      </c>
      <c r="O10" s="28" t="s">
        <v>4</v>
      </c>
      <c r="P10" s="25" t="s">
        <v>1</v>
      </c>
      <c r="S10" s="3"/>
    </row>
    <row r="11" spans="1:18" s="3" customFormat="1" ht="9" customHeight="1">
      <c r="A11" s="10"/>
      <c r="B11" s="11"/>
      <c r="C11" s="11"/>
      <c r="D11" s="12"/>
      <c r="E11" s="69"/>
      <c r="F11" s="12"/>
      <c r="G11" s="12"/>
      <c r="H11" s="12"/>
      <c r="I11" s="12"/>
      <c r="J11" s="12"/>
      <c r="K11" s="12"/>
      <c r="L11" s="4"/>
      <c r="M11" s="19"/>
      <c r="N11" s="82"/>
      <c r="O11" s="6"/>
      <c r="P11" s="6"/>
      <c r="Q11" s="3" t="e">
        <v>#N/A</v>
      </c>
      <c r="R11" s="3" t="e">
        <v>#N/A</v>
      </c>
    </row>
    <row r="12" spans="1:18" s="3" customFormat="1" ht="9" customHeight="1">
      <c r="A12" s="10"/>
      <c r="B12" s="11"/>
      <c r="C12" s="11"/>
      <c r="D12" s="12"/>
      <c r="E12" s="69"/>
      <c r="F12" s="12"/>
      <c r="G12" s="12"/>
      <c r="H12" s="12"/>
      <c r="I12" s="12"/>
      <c r="J12" s="12"/>
      <c r="K12" s="12"/>
      <c r="L12" s="4"/>
      <c r="M12" s="19"/>
      <c r="N12" s="82"/>
      <c r="O12" s="6"/>
      <c r="P12" s="6"/>
      <c r="Q12" s="3" t="e">
        <v>#N/A</v>
      </c>
      <c r="R12" s="3" t="e">
        <v>#N/A</v>
      </c>
    </row>
    <row r="13" spans="1:19" s="65" customFormat="1" ht="84.75" customHeight="1">
      <c r="A13" s="60" t="s">
        <v>5</v>
      </c>
      <c r="B13" s="61" t="s">
        <v>6</v>
      </c>
      <c r="C13" s="93" t="s">
        <v>74</v>
      </c>
      <c r="D13" s="88" t="s">
        <v>136</v>
      </c>
      <c r="E13" s="89"/>
      <c r="F13" s="88"/>
      <c r="G13" s="88"/>
      <c r="H13" s="88"/>
      <c r="I13" s="88"/>
      <c r="J13" s="88"/>
      <c r="K13" s="88"/>
      <c r="L13" s="90"/>
      <c r="M13" s="62">
        <v>52</v>
      </c>
      <c r="N13" s="85"/>
      <c r="O13" s="63"/>
      <c r="P13" s="64" t="s">
        <v>5</v>
      </c>
      <c r="S13" s="3"/>
    </row>
    <row r="14" spans="1:19" s="65" customFormat="1" ht="84.75" customHeight="1">
      <c r="A14" s="60" t="s">
        <v>7</v>
      </c>
      <c r="B14" s="61" t="s">
        <v>6</v>
      </c>
      <c r="C14" s="93" t="s">
        <v>75</v>
      </c>
      <c r="D14" s="88" t="s">
        <v>137</v>
      </c>
      <c r="E14" s="89"/>
      <c r="F14" s="88"/>
      <c r="G14" s="88"/>
      <c r="H14" s="88"/>
      <c r="I14" s="88"/>
      <c r="J14" s="88"/>
      <c r="K14" s="88"/>
      <c r="L14" s="90"/>
      <c r="M14" s="62">
        <v>78</v>
      </c>
      <c r="N14" s="85"/>
      <c r="O14" s="63">
        <f aca="true" t="shared" si="0" ref="O14:O74">M14*N14</f>
        <v>0</v>
      </c>
      <c r="P14" s="64" t="s">
        <v>7</v>
      </c>
      <c r="Q14" s="65">
        <v>1216</v>
      </c>
      <c r="S14" s="3"/>
    </row>
    <row r="15" spans="1:19" s="65" customFormat="1" ht="84.75" customHeight="1">
      <c r="A15" s="60" t="s">
        <v>8</v>
      </c>
      <c r="B15" s="61" t="s">
        <v>6</v>
      </c>
      <c r="C15" s="93" t="s">
        <v>76</v>
      </c>
      <c r="D15" s="88" t="s">
        <v>138</v>
      </c>
      <c r="E15" s="89"/>
      <c r="F15" s="88"/>
      <c r="G15" s="88"/>
      <c r="H15" s="88"/>
      <c r="I15" s="88"/>
      <c r="J15" s="88"/>
      <c r="K15" s="88"/>
      <c r="L15" s="90"/>
      <c r="M15" s="62">
        <v>79</v>
      </c>
      <c r="N15" s="85"/>
      <c r="O15" s="63">
        <f t="shared" si="0"/>
        <v>0</v>
      </c>
      <c r="P15" s="64" t="s">
        <v>8</v>
      </c>
      <c r="Q15" s="65">
        <v>742</v>
      </c>
      <c r="S15" s="3"/>
    </row>
    <row r="16" spans="1:19" s="65" customFormat="1" ht="84.75" customHeight="1">
      <c r="A16" s="60" t="s">
        <v>9</v>
      </c>
      <c r="B16" s="61" t="s">
        <v>6</v>
      </c>
      <c r="C16" s="93" t="s">
        <v>77</v>
      </c>
      <c r="D16" s="88" t="s">
        <v>139</v>
      </c>
      <c r="E16" s="89"/>
      <c r="F16" s="88"/>
      <c r="G16" s="88"/>
      <c r="H16" s="88"/>
      <c r="I16" s="88"/>
      <c r="J16" s="88"/>
      <c r="K16" s="88"/>
      <c r="L16" s="90"/>
      <c r="M16" s="62">
        <v>119</v>
      </c>
      <c r="N16" s="85"/>
      <c r="O16" s="63">
        <f t="shared" si="0"/>
        <v>0</v>
      </c>
      <c r="P16" s="64" t="s">
        <v>9</v>
      </c>
      <c r="S16" s="3"/>
    </row>
    <row r="17" spans="1:19" s="65" customFormat="1" ht="84.75" customHeight="1">
      <c r="A17" s="60" t="s">
        <v>10</v>
      </c>
      <c r="B17" s="61" t="s">
        <v>6</v>
      </c>
      <c r="C17" s="93" t="s">
        <v>78</v>
      </c>
      <c r="D17" s="88" t="s">
        <v>140</v>
      </c>
      <c r="E17" s="89"/>
      <c r="F17" s="88"/>
      <c r="G17" s="88"/>
      <c r="H17" s="88"/>
      <c r="I17" s="88"/>
      <c r="J17" s="88"/>
      <c r="K17" s="88"/>
      <c r="L17" s="90"/>
      <c r="M17" s="62">
        <v>95</v>
      </c>
      <c r="N17" s="85"/>
      <c r="O17" s="63">
        <f t="shared" si="0"/>
        <v>0</v>
      </c>
      <c r="P17" s="64" t="s">
        <v>10</v>
      </c>
      <c r="Q17" s="65">
        <v>0</v>
      </c>
      <c r="R17" s="65">
        <v>800</v>
      </c>
      <c r="S17" s="3"/>
    </row>
    <row r="18" spans="1:19" s="65" customFormat="1" ht="84.75" customHeight="1">
      <c r="A18" s="60" t="s">
        <v>11</v>
      </c>
      <c r="B18" s="61" t="s">
        <v>6</v>
      </c>
      <c r="C18" s="93" t="s">
        <v>79</v>
      </c>
      <c r="D18" s="88" t="s">
        <v>141</v>
      </c>
      <c r="E18" s="89"/>
      <c r="F18" s="88"/>
      <c r="G18" s="88"/>
      <c r="H18" s="88"/>
      <c r="I18" s="88"/>
      <c r="J18" s="88"/>
      <c r="K18" s="88"/>
      <c r="L18" s="90"/>
      <c r="M18" s="62">
        <v>63</v>
      </c>
      <c r="N18" s="85"/>
      <c r="O18" s="63">
        <f t="shared" si="0"/>
        <v>0</v>
      </c>
      <c r="P18" s="64" t="s">
        <v>11</v>
      </c>
      <c r="Q18" s="65">
        <v>0</v>
      </c>
      <c r="R18" s="65">
        <v>2001</v>
      </c>
      <c r="S18" s="3"/>
    </row>
    <row r="19" spans="1:19" s="65" customFormat="1" ht="84.75" customHeight="1">
      <c r="A19" s="60" t="s">
        <v>12</v>
      </c>
      <c r="B19" s="61" t="s">
        <v>6</v>
      </c>
      <c r="C19" s="93" t="s">
        <v>80</v>
      </c>
      <c r="D19" s="88" t="s">
        <v>142</v>
      </c>
      <c r="E19" s="89"/>
      <c r="F19" s="88"/>
      <c r="G19" s="88"/>
      <c r="H19" s="88"/>
      <c r="I19" s="88"/>
      <c r="J19" s="88"/>
      <c r="K19" s="88"/>
      <c r="L19" s="90"/>
      <c r="M19" s="62">
        <v>62</v>
      </c>
      <c r="N19" s="85"/>
      <c r="O19" s="63">
        <f t="shared" si="0"/>
        <v>0</v>
      </c>
      <c r="P19" s="64" t="s">
        <v>12</v>
      </c>
      <c r="S19" s="3"/>
    </row>
    <row r="20" spans="1:19" s="65" customFormat="1" ht="84.75" customHeight="1">
      <c r="A20" s="60" t="s">
        <v>13</v>
      </c>
      <c r="B20" s="61" t="s">
        <v>6</v>
      </c>
      <c r="C20" s="93" t="s">
        <v>81</v>
      </c>
      <c r="D20" s="88" t="s">
        <v>143</v>
      </c>
      <c r="E20" s="89"/>
      <c r="F20" s="88"/>
      <c r="G20" s="88"/>
      <c r="H20" s="88"/>
      <c r="I20" s="88"/>
      <c r="J20" s="88"/>
      <c r="K20" s="88"/>
      <c r="L20" s="90"/>
      <c r="M20" s="62">
        <v>55</v>
      </c>
      <c r="N20" s="85"/>
      <c r="O20" s="63">
        <f t="shared" si="0"/>
        <v>0</v>
      </c>
      <c r="P20" s="64" t="s">
        <v>13</v>
      </c>
      <c r="Q20" s="65">
        <v>157</v>
      </c>
      <c r="S20" s="3"/>
    </row>
    <row r="21" spans="1:19" s="65" customFormat="1" ht="84.75" customHeight="1">
      <c r="A21" s="60" t="s">
        <v>14</v>
      </c>
      <c r="B21" s="61" t="s">
        <v>6</v>
      </c>
      <c r="C21" s="93" t="s">
        <v>82</v>
      </c>
      <c r="D21" s="88" t="s">
        <v>144</v>
      </c>
      <c r="E21" s="89"/>
      <c r="F21" s="88"/>
      <c r="G21" s="88"/>
      <c r="H21" s="88"/>
      <c r="I21" s="88"/>
      <c r="J21" s="88"/>
      <c r="K21" s="88"/>
      <c r="L21" s="90"/>
      <c r="M21" s="62">
        <v>79</v>
      </c>
      <c r="N21" s="85"/>
      <c r="O21" s="63">
        <f t="shared" si="0"/>
        <v>0</v>
      </c>
      <c r="P21" s="64" t="s">
        <v>14</v>
      </c>
      <c r="Q21" s="65">
        <v>127</v>
      </c>
      <c r="S21" s="3"/>
    </row>
    <row r="22" spans="1:19" s="65" customFormat="1" ht="84.75" customHeight="1">
      <c r="A22" s="60" t="s">
        <v>15</v>
      </c>
      <c r="B22" s="61" t="s">
        <v>6</v>
      </c>
      <c r="C22" s="93" t="s">
        <v>83</v>
      </c>
      <c r="D22" s="88" t="s">
        <v>145</v>
      </c>
      <c r="E22" s="89"/>
      <c r="F22" s="88"/>
      <c r="G22" s="88"/>
      <c r="H22" s="88"/>
      <c r="I22" s="88"/>
      <c r="J22" s="88"/>
      <c r="K22" s="88"/>
      <c r="L22" s="90"/>
      <c r="M22" s="62">
        <v>95</v>
      </c>
      <c r="N22" s="85"/>
      <c r="O22" s="63">
        <f t="shared" si="0"/>
        <v>0</v>
      </c>
      <c r="P22" s="64" t="s">
        <v>15</v>
      </c>
      <c r="Q22" s="65">
        <v>419</v>
      </c>
      <c r="S22" s="3"/>
    </row>
    <row r="23" spans="1:19" s="65" customFormat="1" ht="84.75" customHeight="1">
      <c r="A23" s="60" t="s">
        <v>16</v>
      </c>
      <c r="B23" s="61" t="s">
        <v>6</v>
      </c>
      <c r="C23" s="93" t="s">
        <v>84</v>
      </c>
      <c r="D23" s="88" t="s">
        <v>146</v>
      </c>
      <c r="E23" s="89"/>
      <c r="F23" s="88"/>
      <c r="G23" s="88"/>
      <c r="H23" s="88"/>
      <c r="I23" s="88"/>
      <c r="J23" s="88"/>
      <c r="K23" s="88"/>
      <c r="L23" s="90"/>
      <c r="M23" s="62">
        <v>103</v>
      </c>
      <c r="N23" s="85"/>
      <c r="O23" s="63">
        <f t="shared" si="0"/>
        <v>0</v>
      </c>
      <c r="P23" s="64" t="s">
        <v>16</v>
      </c>
      <c r="Q23" s="65">
        <v>0</v>
      </c>
      <c r="R23" s="65">
        <v>504</v>
      </c>
      <c r="S23" s="3"/>
    </row>
    <row r="24" spans="1:19" s="65" customFormat="1" ht="84.75" customHeight="1">
      <c r="A24" s="60" t="s">
        <v>17</v>
      </c>
      <c r="B24" s="61" t="s">
        <v>6</v>
      </c>
      <c r="C24" s="93" t="s">
        <v>85</v>
      </c>
      <c r="D24" s="88" t="s">
        <v>147</v>
      </c>
      <c r="E24" s="89"/>
      <c r="F24" s="88"/>
      <c r="G24" s="88"/>
      <c r="H24" s="88"/>
      <c r="I24" s="88"/>
      <c r="J24" s="88"/>
      <c r="K24" s="88"/>
      <c r="L24" s="90"/>
      <c r="M24" s="62">
        <v>119</v>
      </c>
      <c r="N24" s="85"/>
      <c r="O24" s="63">
        <f t="shared" si="0"/>
        <v>0</v>
      </c>
      <c r="P24" s="64" t="s">
        <v>17</v>
      </c>
      <c r="Q24" s="65">
        <v>786</v>
      </c>
      <c r="S24" s="3"/>
    </row>
    <row r="25" spans="1:19" s="65" customFormat="1" ht="84.75" customHeight="1">
      <c r="A25" s="60" t="s">
        <v>18</v>
      </c>
      <c r="B25" s="61" t="s">
        <v>6</v>
      </c>
      <c r="C25" s="93" t="s">
        <v>86</v>
      </c>
      <c r="D25" s="88" t="s">
        <v>148</v>
      </c>
      <c r="E25" s="89"/>
      <c r="F25" s="88"/>
      <c r="G25" s="88"/>
      <c r="H25" s="88"/>
      <c r="I25" s="88"/>
      <c r="J25" s="88"/>
      <c r="K25" s="88"/>
      <c r="L25" s="90"/>
      <c r="M25" s="62">
        <v>143</v>
      </c>
      <c r="N25" s="85"/>
      <c r="O25" s="63">
        <f t="shared" si="0"/>
        <v>0</v>
      </c>
      <c r="P25" s="64" t="s">
        <v>18</v>
      </c>
      <c r="Q25" s="65">
        <v>654</v>
      </c>
      <c r="S25" s="3"/>
    </row>
    <row r="26" spans="1:19" s="65" customFormat="1" ht="84.75" customHeight="1">
      <c r="A26" s="60" t="s">
        <v>19</v>
      </c>
      <c r="B26" s="61" t="s">
        <v>6</v>
      </c>
      <c r="C26" s="93" t="s">
        <v>87</v>
      </c>
      <c r="D26" s="88" t="s">
        <v>193</v>
      </c>
      <c r="E26" s="89"/>
      <c r="F26" s="88"/>
      <c r="G26" s="88"/>
      <c r="H26" s="88"/>
      <c r="I26" s="88"/>
      <c r="J26" s="88"/>
      <c r="K26" s="88"/>
      <c r="L26" s="90"/>
      <c r="M26" s="62">
        <v>95</v>
      </c>
      <c r="N26" s="85"/>
      <c r="O26" s="63">
        <f t="shared" si="0"/>
        <v>0</v>
      </c>
      <c r="P26" s="64" t="s">
        <v>19</v>
      </c>
      <c r="Q26" s="65">
        <v>281</v>
      </c>
      <c r="S26" s="3"/>
    </row>
    <row r="27" spans="1:19" s="65" customFormat="1" ht="84.75" customHeight="1">
      <c r="A27" s="60" t="s">
        <v>20</v>
      </c>
      <c r="B27" s="61" t="s">
        <v>6</v>
      </c>
      <c r="C27" s="93" t="s">
        <v>88</v>
      </c>
      <c r="D27" s="88" t="s">
        <v>192</v>
      </c>
      <c r="E27" s="89"/>
      <c r="F27" s="88"/>
      <c r="G27" s="88"/>
      <c r="H27" s="88"/>
      <c r="I27" s="88"/>
      <c r="J27" s="88"/>
      <c r="K27" s="88"/>
      <c r="L27" s="90"/>
      <c r="M27" s="62">
        <v>79</v>
      </c>
      <c r="N27" s="85"/>
      <c r="O27" s="63">
        <f t="shared" si="0"/>
        <v>0</v>
      </c>
      <c r="P27" s="64" t="s">
        <v>20</v>
      </c>
      <c r="S27" s="3"/>
    </row>
    <row r="28" spans="1:19" s="65" customFormat="1" ht="84.75" customHeight="1">
      <c r="A28" s="60" t="s">
        <v>21</v>
      </c>
      <c r="B28" s="61" t="s">
        <v>6</v>
      </c>
      <c r="C28" s="93" t="s">
        <v>89</v>
      </c>
      <c r="D28" s="88" t="s">
        <v>149</v>
      </c>
      <c r="E28" s="89"/>
      <c r="F28" s="88"/>
      <c r="G28" s="88"/>
      <c r="H28" s="88"/>
      <c r="I28" s="88"/>
      <c r="J28" s="88"/>
      <c r="K28" s="88"/>
      <c r="L28" s="90"/>
      <c r="M28" s="62">
        <v>78</v>
      </c>
      <c r="N28" s="85"/>
      <c r="O28" s="63">
        <f t="shared" si="0"/>
        <v>0</v>
      </c>
      <c r="P28" s="64" t="s">
        <v>21</v>
      </c>
      <c r="Q28" s="65">
        <v>477</v>
      </c>
      <c r="S28" s="3"/>
    </row>
    <row r="29" spans="1:19" s="65" customFormat="1" ht="84.75" customHeight="1">
      <c r="A29" s="60" t="s">
        <v>22</v>
      </c>
      <c r="B29" s="61" t="s">
        <v>6</v>
      </c>
      <c r="C29" s="93" t="s">
        <v>90</v>
      </c>
      <c r="D29" s="88" t="s">
        <v>150</v>
      </c>
      <c r="E29" s="89"/>
      <c r="F29" s="88"/>
      <c r="G29" s="88"/>
      <c r="H29" s="88"/>
      <c r="I29" s="88"/>
      <c r="J29" s="88"/>
      <c r="K29" s="88"/>
      <c r="L29" s="90"/>
      <c r="M29" s="62">
        <v>79</v>
      </c>
      <c r="N29" s="85"/>
      <c r="O29" s="63">
        <f t="shared" si="0"/>
        <v>0</v>
      </c>
      <c r="P29" s="64" t="s">
        <v>22</v>
      </c>
      <c r="Q29" s="65">
        <v>239</v>
      </c>
      <c r="R29" s="65">
        <v>450</v>
      </c>
      <c r="S29" s="3"/>
    </row>
    <row r="30" spans="1:19" s="65" customFormat="1" ht="84.75" customHeight="1">
      <c r="A30" s="60" t="s">
        <v>23</v>
      </c>
      <c r="B30" s="61" t="s">
        <v>6</v>
      </c>
      <c r="C30" s="93" t="s">
        <v>91</v>
      </c>
      <c r="D30" s="88" t="s">
        <v>151</v>
      </c>
      <c r="E30" s="89"/>
      <c r="F30" s="91"/>
      <c r="G30" s="91"/>
      <c r="H30" s="91"/>
      <c r="I30" s="91"/>
      <c r="J30" s="91"/>
      <c r="K30" s="91"/>
      <c r="L30" s="92"/>
      <c r="M30" s="62">
        <v>71</v>
      </c>
      <c r="N30" s="85"/>
      <c r="O30" s="63">
        <f t="shared" si="0"/>
        <v>0</v>
      </c>
      <c r="P30" s="64" t="s">
        <v>23</v>
      </c>
      <c r="Q30" s="65">
        <v>201</v>
      </c>
      <c r="S30" s="3"/>
    </row>
    <row r="31" spans="1:19" s="65" customFormat="1" ht="84.75" customHeight="1">
      <c r="A31" s="60" t="s">
        <v>24</v>
      </c>
      <c r="B31" s="61" t="s">
        <v>6</v>
      </c>
      <c r="C31" s="93" t="s">
        <v>92</v>
      </c>
      <c r="D31" s="88" t="s">
        <v>152</v>
      </c>
      <c r="E31" s="89"/>
      <c r="F31" s="88"/>
      <c r="G31" s="88"/>
      <c r="H31" s="88"/>
      <c r="I31" s="88"/>
      <c r="J31" s="88"/>
      <c r="K31" s="88"/>
      <c r="L31" s="90"/>
      <c r="M31" s="62">
        <v>79</v>
      </c>
      <c r="N31" s="85"/>
      <c r="O31" s="63">
        <f t="shared" si="0"/>
        <v>0</v>
      </c>
      <c r="P31" s="64" t="s">
        <v>24</v>
      </c>
      <c r="Q31" s="65">
        <v>444</v>
      </c>
      <c r="S31" s="3"/>
    </row>
    <row r="32" spans="1:19" s="65" customFormat="1" ht="84.75" customHeight="1">
      <c r="A32" s="60" t="s">
        <v>25</v>
      </c>
      <c r="B32" s="61" t="s">
        <v>6</v>
      </c>
      <c r="C32" s="93" t="s">
        <v>93</v>
      </c>
      <c r="D32" s="88" t="s">
        <v>153</v>
      </c>
      <c r="E32" s="89"/>
      <c r="F32" s="88"/>
      <c r="G32" s="88"/>
      <c r="H32" s="88"/>
      <c r="I32" s="88"/>
      <c r="J32" s="88"/>
      <c r="K32" s="88"/>
      <c r="L32" s="90"/>
      <c r="M32" s="62">
        <v>47</v>
      </c>
      <c r="N32" s="85"/>
      <c r="O32" s="63">
        <f t="shared" si="0"/>
        <v>0</v>
      </c>
      <c r="P32" s="64" t="s">
        <v>25</v>
      </c>
      <c r="Q32" s="65">
        <v>713</v>
      </c>
      <c r="S32" s="3"/>
    </row>
    <row r="33" spans="1:19" s="65" customFormat="1" ht="84.75" customHeight="1">
      <c r="A33" s="60" t="s">
        <v>26</v>
      </c>
      <c r="B33" s="61" t="s">
        <v>6</v>
      </c>
      <c r="C33" s="93" t="s">
        <v>94</v>
      </c>
      <c r="D33" s="88" t="s">
        <v>154</v>
      </c>
      <c r="E33" s="89"/>
      <c r="F33" s="88"/>
      <c r="G33" s="88"/>
      <c r="H33" s="88"/>
      <c r="I33" s="88"/>
      <c r="J33" s="88"/>
      <c r="K33" s="88"/>
      <c r="L33" s="90"/>
      <c r="M33" s="62">
        <v>143</v>
      </c>
      <c r="N33" s="85"/>
      <c r="O33" s="63">
        <f t="shared" si="0"/>
        <v>0</v>
      </c>
      <c r="P33" s="64" t="s">
        <v>26</v>
      </c>
      <c r="Q33" s="65">
        <v>146</v>
      </c>
      <c r="S33" s="3"/>
    </row>
    <row r="34" spans="1:19" s="65" customFormat="1" ht="84.75" customHeight="1">
      <c r="A34" s="60" t="s">
        <v>27</v>
      </c>
      <c r="B34" s="61" t="s">
        <v>6</v>
      </c>
      <c r="C34" s="93" t="s">
        <v>95</v>
      </c>
      <c r="D34" s="88" t="s">
        <v>155</v>
      </c>
      <c r="E34" s="89"/>
      <c r="F34" s="88"/>
      <c r="G34" s="88"/>
      <c r="H34" s="88"/>
      <c r="I34" s="88"/>
      <c r="J34" s="88"/>
      <c r="K34" s="88"/>
      <c r="L34" s="90"/>
      <c r="M34" s="62">
        <v>79</v>
      </c>
      <c r="N34" s="85"/>
      <c r="O34" s="63">
        <f t="shared" si="0"/>
        <v>0</v>
      </c>
      <c r="P34" s="64" t="s">
        <v>27</v>
      </c>
      <c r="Q34" s="65">
        <v>580</v>
      </c>
      <c r="S34" s="3"/>
    </row>
    <row r="35" spans="1:19" s="65" customFormat="1" ht="84.75" customHeight="1">
      <c r="A35" s="60" t="s">
        <v>28</v>
      </c>
      <c r="B35" s="61" t="s">
        <v>6</v>
      </c>
      <c r="C35" s="93" t="s">
        <v>96</v>
      </c>
      <c r="D35" s="88" t="s">
        <v>156</v>
      </c>
      <c r="E35" s="89"/>
      <c r="F35" s="88"/>
      <c r="G35" s="88"/>
      <c r="H35" s="88"/>
      <c r="I35" s="88"/>
      <c r="J35" s="88"/>
      <c r="K35" s="88"/>
      <c r="L35" s="90"/>
      <c r="M35" s="62">
        <v>63</v>
      </c>
      <c r="N35" s="85"/>
      <c r="O35" s="63">
        <f t="shared" si="0"/>
        <v>0</v>
      </c>
      <c r="P35" s="64" t="s">
        <v>28</v>
      </c>
      <c r="Q35" s="65">
        <v>460</v>
      </c>
      <c r="S35" s="3"/>
    </row>
    <row r="36" spans="1:19" s="65" customFormat="1" ht="84.75" customHeight="1">
      <c r="A36" s="60" t="s">
        <v>44</v>
      </c>
      <c r="B36" s="61" t="s">
        <v>6</v>
      </c>
      <c r="C36" s="93" t="s">
        <v>97</v>
      </c>
      <c r="D36" s="88" t="s">
        <v>157</v>
      </c>
      <c r="E36" s="89"/>
      <c r="F36" s="88"/>
      <c r="G36" s="88"/>
      <c r="H36" s="88"/>
      <c r="I36" s="88"/>
      <c r="J36" s="88"/>
      <c r="K36" s="88"/>
      <c r="L36" s="90"/>
      <c r="M36" s="62">
        <v>79</v>
      </c>
      <c r="N36" s="85"/>
      <c r="O36" s="63">
        <f t="shared" si="0"/>
        <v>0</v>
      </c>
      <c r="P36" s="64" t="s">
        <v>44</v>
      </c>
      <c r="Q36" s="65">
        <v>339</v>
      </c>
      <c r="S36" s="3"/>
    </row>
    <row r="37" spans="1:19" s="65" customFormat="1" ht="84.75" customHeight="1">
      <c r="A37" s="60" t="s">
        <v>29</v>
      </c>
      <c r="B37" s="61" t="s">
        <v>6</v>
      </c>
      <c r="C37" s="93" t="s">
        <v>98</v>
      </c>
      <c r="D37" s="88" t="s">
        <v>158</v>
      </c>
      <c r="E37" s="89"/>
      <c r="F37" s="88"/>
      <c r="G37" s="88"/>
      <c r="H37" s="88"/>
      <c r="I37" s="88"/>
      <c r="J37" s="88"/>
      <c r="K37" s="88"/>
      <c r="L37" s="90"/>
      <c r="M37" s="62">
        <v>47</v>
      </c>
      <c r="N37" s="85"/>
      <c r="O37" s="63">
        <f t="shared" si="0"/>
        <v>0</v>
      </c>
      <c r="P37" s="64" t="s">
        <v>29</v>
      </c>
      <c r="S37" s="3"/>
    </row>
    <row r="38" spans="1:19" s="65" customFormat="1" ht="84.75" customHeight="1">
      <c r="A38" s="60" t="s">
        <v>30</v>
      </c>
      <c r="B38" s="61" t="s">
        <v>6</v>
      </c>
      <c r="C38" s="93" t="s">
        <v>99</v>
      </c>
      <c r="D38" s="88" t="s">
        <v>159</v>
      </c>
      <c r="E38" s="89"/>
      <c r="F38" s="88"/>
      <c r="G38" s="88"/>
      <c r="H38" s="88"/>
      <c r="I38" s="88"/>
      <c r="J38" s="88"/>
      <c r="K38" s="88"/>
      <c r="L38" s="90"/>
      <c r="M38" s="62">
        <v>143</v>
      </c>
      <c r="N38" s="85"/>
      <c r="O38" s="63">
        <f t="shared" si="0"/>
        <v>0</v>
      </c>
      <c r="P38" s="64" t="s">
        <v>30</v>
      </c>
      <c r="S38" s="3"/>
    </row>
    <row r="39" spans="1:19" s="65" customFormat="1" ht="84.75" customHeight="1">
      <c r="A39" s="60" t="s">
        <v>31</v>
      </c>
      <c r="B39" s="61" t="s">
        <v>6</v>
      </c>
      <c r="C39" s="93" t="s">
        <v>100</v>
      </c>
      <c r="D39" s="88" t="s">
        <v>160</v>
      </c>
      <c r="E39" s="89"/>
      <c r="F39" s="88"/>
      <c r="G39" s="88"/>
      <c r="H39" s="88"/>
      <c r="I39" s="88"/>
      <c r="J39" s="88"/>
      <c r="K39" s="88"/>
      <c r="L39" s="90"/>
      <c r="M39" s="62">
        <v>62</v>
      </c>
      <c r="N39" s="85"/>
      <c r="O39" s="63">
        <f t="shared" si="0"/>
        <v>0</v>
      </c>
      <c r="P39" s="64" t="s">
        <v>31</v>
      </c>
      <c r="Q39" s="65">
        <v>959</v>
      </c>
      <c r="S39" s="3"/>
    </row>
    <row r="40" spans="1:19" s="65" customFormat="1" ht="84.75" customHeight="1">
      <c r="A40" s="60" t="s">
        <v>32</v>
      </c>
      <c r="B40" s="61" t="s">
        <v>6</v>
      </c>
      <c r="C40" s="93" t="s">
        <v>101</v>
      </c>
      <c r="D40" s="88" t="s">
        <v>161</v>
      </c>
      <c r="E40" s="89"/>
      <c r="F40" s="88"/>
      <c r="G40" s="88"/>
      <c r="H40" s="88"/>
      <c r="I40" s="88"/>
      <c r="J40" s="88"/>
      <c r="K40" s="88"/>
      <c r="L40" s="90"/>
      <c r="M40" s="62">
        <v>63</v>
      </c>
      <c r="N40" s="85"/>
      <c r="O40" s="63">
        <f t="shared" si="0"/>
        <v>0</v>
      </c>
      <c r="P40" s="64" t="s">
        <v>32</v>
      </c>
      <c r="Q40" s="65">
        <v>0</v>
      </c>
      <c r="R40" s="65">
        <v>2001</v>
      </c>
      <c r="S40" s="3"/>
    </row>
    <row r="41" spans="1:19" s="65" customFormat="1" ht="84.75" customHeight="1">
      <c r="A41" s="60" t="s">
        <v>33</v>
      </c>
      <c r="B41" s="61" t="s">
        <v>6</v>
      </c>
      <c r="C41" s="93" t="s">
        <v>102</v>
      </c>
      <c r="D41" s="88" t="s">
        <v>162</v>
      </c>
      <c r="E41" s="89"/>
      <c r="F41" s="88"/>
      <c r="G41" s="88"/>
      <c r="H41" s="88"/>
      <c r="I41" s="88"/>
      <c r="J41" s="88"/>
      <c r="K41" s="88"/>
      <c r="L41" s="90"/>
      <c r="M41" s="62">
        <v>55</v>
      </c>
      <c r="N41" s="85"/>
      <c r="O41" s="63">
        <f t="shared" si="0"/>
        <v>0</v>
      </c>
      <c r="P41" s="64" t="s">
        <v>33</v>
      </c>
      <c r="Q41" s="65">
        <v>0</v>
      </c>
      <c r="R41" s="65">
        <v>1000</v>
      </c>
      <c r="S41" s="3"/>
    </row>
    <row r="42" spans="1:19" s="65" customFormat="1" ht="84.75" customHeight="1">
      <c r="A42" s="60" t="s">
        <v>45</v>
      </c>
      <c r="B42" s="61" t="s">
        <v>6</v>
      </c>
      <c r="C42" s="93" t="s">
        <v>103</v>
      </c>
      <c r="D42" s="88" t="s">
        <v>163</v>
      </c>
      <c r="E42" s="89"/>
      <c r="F42" s="88"/>
      <c r="G42" s="88"/>
      <c r="H42" s="88"/>
      <c r="I42" s="88"/>
      <c r="J42" s="88"/>
      <c r="K42" s="88"/>
      <c r="L42" s="90"/>
      <c r="M42" s="62">
        <v>54</v>
      </c>
      <c r="N42" s="85"/>
      <c r="O42" s="63">
        <f t="shared" si="0"/>
        <v>0</v>
      </c>
      <c r="P42" s="64" t="s">
        <v>45</v>
      </c>
      <c r="S42" s="3"/>
    </row>
    <row r="43" spans="1:19" s="65" customFormat="1" ht="84.75" customHeight="1">
      <c r="A43" s="60" t="s">
        <v>34</v>
      </c>
      <c r="B43" s="61" t="s">
        <v>6</v>
      </c>
      <c r="C43" s="93" t="s">
        <v>104</v>
      </c>
      <c r="D43" s="88" t="s">
        <v>164</v>
      </c>
      <c r="E43" s="89"/>
      <c r="F43" s="88"/>
      <c r="G43" s="88"/>
      <c r="H43" s="88"/>
      <c r="I43" s="88"/>
      <c r="J43" s="88"/>
      <c r="K43" s="88"/>
      <c r="L43" s="90"/>
      <c r="M43" s="62">
        <v>55</v>
      </c>
      <c r="N43" s="85"/>
      <c r="O43" s="63">
        <f t="shared" si="0"/>
        <v>0</v>
      </c>
      <c r="P43" s="64" t="s">
        <v>34</v>
      </c>
      <c r="Q43" s="65">
        <v>614</v>
      </c>
      <c r="S43" s="3"/>
    </row>
    <row r="44" spans="1:19" s="65" customFormat="1" ht="84.75" customHeight="1">
      <c r="A44" s="60" t="s">
        <v>35</v>
      </c>
      <c r="B44" s="61" t="s">
        <v>6</v>
      </c>
      <c r="C44" s="93" t="s">
        <v>105</v>
      </c>
      <c r="D44" s="88" t="s">
        <v>165</v>
      </c>
      <c r="E44" s="89"/>
      <c r="F44" s="91"/>
      <c r="G44" s="91"/>
      <c r="H44" s="91"/>
      <c r="I44" s="91"/>
      <c r="J44" s="91"/>
      <c r="K44" s="91"/>
      <c r="L44" s="92"/>
      <c r="M44" s="62">
        <v>54</v>
      </c>
      <c r="N44" s="85"/>
      <c r="O44" s="63">
        <f t="shared" si="0"/>
        <v>0</v>
      </c>
      <c r="P44" s="64" t="s">
        <v>35</v>
      </c>
      <c r="Q44" s="65">
        <v>471</v>
      </c>
      <c r="S44" s="3"/>
    </row>
    <row r="45" spans="1:19" s="65" customFormat="1" ht="84.75" customHeight="1">
      <c r="A45" s="60" t="s">
        <v>36</v>
      </c>
      <c r="B45" s="61" t="s">
        <v>6</v>
      </c>
      <c r="C45" s="93" t="s">
        <v>106</v>
      </c>
      <c r="D45" s="88" t="s">
        <v>166</v>
      </c>
      <c r="E45" s="89"/>
      <c r="F45" s="88"/>
      <c r="G45" s="88"/>
      <c r="H45" s="88"/>
      <c r="I45" s="88"/>
      <c r="J45" s="88"/>
      <c r="K45" s="88"/>
      <c r="L45" s="90"/>
      <c r="M45" s="62">
        <v>55</v>
      </c>
      <c r="N45" s="85"/>
      <c r="O45" s="63">
        <f t="shared" si="0"/>
        <v>0</v>
      </c>
      <c r="P45" s="64" t="s">
        <v>36</v>
      </c>
      <c r="Q45" s="65">
        <v>0</v>
      </c>
      <c r="R45" s="65">
        <v>300</v>
      </c>
      <c r="S45" s="3"/>
    </row>
    <row r="46" spans="1:19" s="65" customFormat="1" ht="84.75" customHeight="1">
      <c r="A46" s="60" t="s">
        <v>46</v>
      </c>
      <c r="B46" s="61" t="s">
        <v>6</v>
      </c>
      <c r="C46" s="93" t="s">
        <v>107</v>
      </c>
      <c r="D46" s="88" t="s">
        <v>167</v>
      </c>
      <c r="E46" s="89"/>
      <c r="F46" s="88"/>
      <c r="G46" s="88"/>
      <c r="H46" s="88"/>
      <c r="I46" s="88"/>
      <c r="J46" s="88"/>
      <c r="K46" s="88"/>
      <c r="L46" s="90"/>
      <c r="M46" s="62">
        <v>54</v>
      </c>
      <c r="N46" s="85"/>
      <c r="O46" s="63">
        <f t="shared" si="0"/>
        <v>0</v>
      </c>
      <c r="P46" s="64" t="s">
        <v>46</v>
      </c>
      <c r="Q46" s="65">
        <v>968</v>
      </c>
      <c r="S46" s="3"/>
    </row>
    <row r="47" spans="1:19" s="65" customFormat="1" ht="84.75" customHeight="1">
      <c r="A47" s="60" t="s">
        <v>37</v>
      </c>
      <c r="B47" s="61" t="s">
        <v>6</v>
      </c>
      <c r="C47" s="93" t="s">
        <v>108</v>
      </c>
      <c r="D47" s="88" t="s">
        <v>168</v>
      </c>
      <c r="E47" s="89"/>
      <c r="F47" s="88"/>
      <c r="G47" s="88"/>
      <c r="H47" s="88"/>
      <c r="I47" s="88"/>
      <c r="J47" s="88"/>
      <c r="K47" s="88"/>
      <c r="L47" s="90"/>
      <c r="M47" s="62">
        <v>55</v>
      </c>
      <c r="N47" s="85"/>
      <c r="O47" s="63">
        <f t="shared" si="0"/>
        <v>0</v>
      </c>
      <c r="P47" s="64" t="s">
        <v>37</v>
      </c>
      <c r="Q47" s="65">
        <v>1776</v>
      </c>
      <c r="S47" s="3"/>
    </row>
    <row r="48" spans="1:19" s="65" customFormat="1" ht="84.75" customHeight="1">
      <c r="A48" s="60" t="s">
        <v>38</v>
      </c>
      <c r="B48" s="61" t="s">
        <v>6</v>
      </c>
      <c r="C48" s="93" t="s">
        <v>109</v>
      </c>
      <c r="D48" s="88" t="s">
        <v>169</v>
      </c>
      <c r="E48" s="89"/>
      <c r="F48" s="88"/>
      <c r="G48" s="88"/>
      <c r="H48" s="88"/>
      <c r="I48" s="88"/>
      <c r="J48" s="88"/>
      <c r="K48" s="88"/>
      <c r="L48" s="90"/>
      <c r="M48" s="62">
        <v>54</v>
      </c>
      <c r="N48" s="85"/>
      <c r="O48" s="63">
        <f t="shared" si="0"/>
        <v>0</v>
      </c>
      <c r="P48" s="64" t="s">
        <v>38</v>
      </c>
      <c r="Q48" s="65">
        <v>0</v>
      </c>
      <c r="R48" s="65">
        <v>360</v>
      </c>
      <c r="S48" s="3"/>
    </row>
    <row r="49" spans="1:19" s="65" customFormat="1" ht="84.75" customHeight="1">
      <c r="A49" s="60" t="s">
        <v>39</v>
      </c>
      <c r="B49" s="61" t="s">
        <v>6</v>
      </c>
      <c r="C49" s="93" t="s">
        <v>110</v>
      </c>
      <c r="D49" s="88" t="s">
        <v>170</v>
      </c>
      <c r="E49" s="89"/>
      <c r="F49" s="91"/>
      <c r="G49" s="91"/>
      <c r="H49" s="91"/>
      <c r="I49" s="91"/>
      <c r="J49" s="91"/>
      <c r="K49" s="91"/>
      <c r="L49" s="92"/>
      <c r="M49" s="62">
        <v>95</v>
      </c>
      <c r="N49" s="85"/>
      <c r="O49" s="63">
        <f t="shared" si="0"/>
        <v>0</v>
      </c>
      <c r="P49" s="64" t="s">
        <v>39</v>
      </c>
      <c r="S49" s="3"/>
    </row>
    <row r="50" spans="1:19" s="65" customFormat="1" ht="84.75" customHeight="1">
      <c r="A50" s="60" t="s">
        <v>40</v>
      </c>
      <c r="B50" s="61" t="s">
        <v>6</v>
      </c>
      <c r="C50" s="93" t="s">
        <v>111</v>
      </c>
      <c r="D50" s="88" t="s">
        <v>171</v>
      </c>
      <c r="E50" s="89"/>
      <c r="F50" s="88"/>
      <c r="G50" s="88"/>
      <c r="H50" s="88"/>
      <c r="I50" s="88"/>
      <c r="J50" s="88"/>
      <c r="K50" s="88"/>
      <c r="L50" s="90"/>
      <c r="M50" s="62">
        <v>55</v>
      </c>
      <c r="N50" s="85"/>
      <c r="O50" s="63">
        <f t="shared" si="0"/>
        <v>0</v>
      </c>
      <c r="P50" s="64" t="s">
        <v>40</v>
      </c>
      <c r="Q50" s="65">
        <v>173</v>
      </c>
      <c r="S50" s="3"/>
    </row>
    <row r="51" spans="1:19" s="65" customFormat="1" ht="84.75" customHeight="1">
      <c r="A51" s="60" t="s">
        <v>41</v>
      </c>
      <c r="B51" s="61" t="s">
        <v>6</v>
      </c>
      <c r="C51" s="93" t="s">
        <v>112</v>
      </c>
      <c r="D51" s="88" t="s">
        <v>172</v>
      </c>
      <c r="E51" s="89"/>
      <c r="F51" s="88"/>
      <c r="G51" s="88"/>
      <c r="H51" s="88"/>
      <c r="I51" s="88"/>
      <c r="J51" s="88"/>
      <c r="K51" s="88"/>
      <c r="L51" s="90"/>
      <c r="M51" s="62">
        <v>239</v>
      </c>
      <c r="N51" s="85"/>
      <c r="O51" s="63">
        <f t="shared" si="0"/>
        <v>0</v>
      </c>
      <c r="P51" s="64" t="s">
        <v>41</v>
      </c>
      <c r="Q51" s="65">
        <v>504</v>
      </c>
      <c r="S51" s="3"/>
    </row>
    <row r="52" spans="1:19" s="65" customFormat="1" ht="84.75" customHeight="1">
      <c r="A52" s="60" t="s">
        <v>47</v>
      </c>
      <c r="B52" s="61" t="s">
        <v>6</v>
      </c>
      <c r="C52" s="93" t="s">
        <v>113</v>
      </c>
      <c r="D52" s="88" t="s">
        <v>173</v>
      </c>
      <c r="E52" s="89"/>
      <c r="F52" s="88"/>
      <c r="G52" s="88"/>
      <c r="H52" s="88"/>
      <c r="I52" s="88"/>
      <c r="J52" s="88"/>
      <c r="K52" s="88"/>
      <c r="L52" s="90"/>
      <c r="M52" s="62">
        <v>55</v>
      </c>
      <c r="N52" s="85"/>
      <c r="O52" s="63">
        <f t="shared" si="0"/>
        <v>0</v>
      </c>
      <c r="P52" s="64" t="s">
        <v>47</v>
      </c>
      <c r="S52" s="3"/>
    </row>
    <row r="53" spans="1:19" s="65" customFormat="1" ht="84.75" customHeight="1">
      <c r="A53" s="60" t="s">
        <v>48</v>
      </c>
      <c r="B53" s="61" t="s">
        <v>6</v>
      </c>
      <c r="C53" s="93" t="s">
        <v>114</v>
      </c>
      <c r="D53" s="88" t="s">
        <v>174</v>
      </c>
      <c r="E53" s="89"/>
      <c r="F53" s="88"/>
      <c r="G53" s="88"/>
      <c r="H53" s="88"/>
      <c r="I53" s="88"/>
      <c r="J53" s="88"/>
      <c r="K53" s="88"/>
      <c r="L53" s="90"/>
      <c r="M53" s="62">
        <v>54</v>
      </c>
      <c r="N53" s="85"/>
      <c r="O53" s="63">
        <f t="shared" si="0"/>
        <v>0</v>
      </c>
      <c r="P53" s="64" t="s">
        <v>48</v>
      </c>
      <c r="Q53" s="65">
        <v>189</v>
      </c>
      <c r="S53" s="3"/>
    </row>
    <row r="54" spans="1:19" s="65" customFormat="1" ht="84.75" customHeight="1">
      <c r="A54" s="60" t="s">
        <v>58</v>
      </c>
      <c r="B54" s="61" t="s">
        <v>6</v>
      </c>
      <c r="C54" s="93" t="s">
        <v>115</v>
      </c>
      <c r="D54" s="88" t="s">
        <v>175</v>
      </c>
      <c r="E54" s="89"/>
      <c r="F54" s="88"/>
      <c r="G54" s="88"/>
      <c r="H54" s="88"/>
      <c r="I54" s="88"/>
      <c r="J54" s="88"/>
      <c r="K54" s="88"/>
      <c r="L54" s="90"/>
      <c r="M54" s="62">
        <v>203</v>
      </c>
      <c r="N54" s="85"/>
      <c r="O54" s="63">
        <f t="shared" si="0"/>
        <v>0</v>
      </c>
      <c r="P54" s="64" t="s">
        <v>58</v>
      </c>
      <c r="S54" s="3"/>
    </row>
    <row r="55" spans="1:19" s="65" customFormat="1" ht="84.75" customHeight="1">
      <c r="A55" s="60" t="s">
        <v>49</v>
      </c>
      <c r="B55" s="61" t="s">
        <v>6</v>
      </c>
      <c r="C55" s="93" t="s">
        <v>116</v>
      </c>
      <c r="D55" s="88" t="s">
        <v>176</v>
      </c>
      <c r="E55" s="89"/>
      <c r="F55" s="88"/>
      <c r="G55" s="88"/>
      <c r="H55" s="88"/>
      <c r="I55" s="88"/>
      <c r="J55" s="88"/>
      <c r="K55" s="88"/>
      <c r="L55" s="90"/>
      <c r="M55" s="62">
        <v>204</v>
      </c>
      <c r="N55" s="85"/>
      <c r="O55" s="63">
        <f t="shared" si="0"/>
        <v>0</v>
      </c>
      <c r="P55" s="64" t="s">
        <v>49</v>
      </c>
      <c r="Q55" s="65">
        <v>403</v>
      </c>
      <c r="S55" s="3"/>
    </row>
    <row r="56" spans="1:19" s="65" customFormat="1" ht="84.75" customHeight="1">
      <c r="A56" s="60" t="s">
        <v>50</v>
      </c>
      <c r="B56" s="61" t="s">
        <v>6</v>
      </c>
      <c r="C56" s="93" t="s">
        <v>117</v>
      </c>
      <c r="D56" s="88" t="s">
        <v>177</v>
      </c>
      <c r="E56" s="89"/>
      <c r="F56" s="91"/>
      <c r="G56" s="91"/>
      <c r="H56" s="91"/>
      <c r="I56" s="91"/>
      <c r="J56" s="91"/>
      <c r="K56" s="91"/>
      <c r="L56" s="92"/>
      <c r="M56" s="62">
        <v>310</v>
      </c>
      <c r="N56" s="85"/>
      <c r="O56" s="63">
        <f t="shared" si="0"/>
        <v>0</v>
      </c>
      <c r="P56" s="64" t="s">
        <v>50</v>
      </c>
      <c r="S56" s="3"/>
    </row>
    <row r="57" spans="1:19" s="65" customFormat="1" ht="84.75" customHeight="1">
      <c r="A57" s="60" t="s">
        <v>51</v>
      </c>
      <c r="B57" s="61" t="s">
        <v>6</v>
      </c>
      <c r="C57" s="93" t="s">
        <v>118</v>
      </c>
      <c r="D57" s="88" t="s">
        <v>178</v>
      </c>
      <c r="E57" s="89"/>
      <c r="F57" s="88"/>
      <c r="G57" s="88"/>
      <c r="H57" s="88"/>
      <c r="I57" s="88"/>
      <c r="J57" s="88"/>
      <c r="K57" s="88"/>
      <c r="L57" s="90"/>
      <c r="M57" s="62">
        <v>255</v>
      </c>
      <c r="N57" s="85"/>
      <c r="O57" s="63">
        <f t="shared" si="0"/>
        <v>0</v>
      </c>
      <c r="P57" s="64" t="s">
        <v>51</v>
      </c>
      <c r="Q57" s="65">
        <v>499</v>
      </c>
      <c r="S57" s="3"/>
    </row>
    <row r="58" spans="1:19" s="65" customFormat="1" ht="84.75" customHeight="1">
      <c r="A58" s="60" t="s">
        <v>52</v>
      </c>
      <c r="B58" s="61" t="s">
        <v>6</v>
      </c>
      <c r="C58" s="93" t="s">
        <v>119</v>
      </c>
      <c r="D58" s="88" t="s">
        <v>179</v>
      </c>
      <c r="E58" s="89"/>
      <c r="F58" s="88"/>
      <c r="G58" s="88"/>
      <c r="H58" s="88"/>
      <c r="I58" s="88"/>
      <c r="J58" s="88"/>
      <c r="K58" s="88"/>
      <c r="L58" s="90"/>
      <c r="M58" s="62">
        <v>31</v>
      </c>
      <c r="N58" s="85"/>
      <c r="O58" s="63">
        <f t="shared" si="0"/>
        <v>0</v>
      </c>
      <c r="P58" s="64" t="s">
        <v>52</v>
      </c>
      <c r="Q58" s="65">
        <v>613</v>
      </c>
      <c r="S58" s="3"/>
    </row>
    <row r="59" spans="1:19" s="65" customFormat="1" ht="84.75" customHeight="1">
      <c r="A59" s="60" t="s">
        <v>59</v>
      </c>
      <c r="B59" s="61" t="s">
        <v>6</v>
      </c>
      <c r="C59" s="93" t="s">
        <v>120</v>
      </c>
      <c r="D59" s="88" t="s">
        <v>180</v>
      </c>
      <c r="E59" s="89"/>
      <c r="F59" s="91"/>
      <c r="G59" s="91"/>
      <c r="H59" s="91"/>
      <c r="I59" s="91"/>
      <c r="J59" s="91"/>
      <c r="K59" s="91"/>
      <c r="L59" s="92"/>
      <c r="M59" s="62">
        <v>30</v>
      </c>
      <c r="N59" s="85"/>
      <c r="O59" s="63">
        <f t="shared" si="0"/>
        <v>0</v>
      </c>
      <c r="P59" s="64" t="s">
        <v>59</v>
      </c>
      <c r="Q59" s="65">
        <v>798</v>
      </c>
      <c r="S59" s="3"/>
    </row>
    <row r="60" spans="1:19" s="65" customFormat="1" ht="84.75" customHeight="1">
      <c r="A60" s="60" t="s">
        <v>54</v>
      </c>
      <c r="B60" s="61" t="s">
        <v>6</v>
      </c>
      <c r="C60" s="93" t="s">
        <v>121</v>
      </c>
      <c r="D60" s="88" t="s">
        <v>181</v>
      </c>
      <c r="E60" s="89"/>
      <c r="F60" s="88"/>
      <c r="G60" s="88"/>
      <c r="H60" s="88"/>
      <c r="I60" s="88"/>
      <c r="J60" s="88"/>
      <c r="K60" s="88"/>
      <c r="L60" s="90"/>
      <c r="M60" s="62">
        <v>31</v>
      </c>
      <c r="N60" s="85"/>
      <c r="O60" s="63">
        <f t="shared" si="0"/>
        <v>0</v>
      </c>
      <c r="P60" s="64" t="s">
        <v>54</v>
      </c>
      <c r="Q60" s="65">
        <v>0</v>
      </c>
      <c r="R60" s="65">
        <v>500</v>
      </c>
      <c r="S60" s="3"/>
    </row>
    <row r="61" spans="1:19" s="65" customFormat="1" ht="84.75" customHeight="1">
      <c r="A61" s="60" t="s">
        <v>55</v>
      </c>
      <c r="B61" s="61" t="s">
        <v>6</v>
      </c>
      <c r="C61" s="93" t="s">
        <v>122</v>
      </c>
      <c r="D61" s="88" t="s">
        <v>182</v>
      </c>
      <c r="E61" s="89"/>
      <c r="F61" s="88"/>
      <c r="G61" s="88"/>
      <c r="H61" s="88"/>
      <c r="I61" s="88"/>
      <c r="J61" s="88"/>
      <c r="K61" s="88"/>
      <c r="L61" s="90"/>
      <c r="M61" s="62">
        <v>87</v>
      </c>
      <c r="N61" s="85"/>
      <c r="O61" s="63">
        <f t="shared" si="0"/>
        <v>0</v>
      </c>
      <c r="P61" s="64" t="s">
        <v>55</v>
      </c>
      <c r="Q61" s="65">
        <v>431</v>
      </c>
      <c r="S61" s="3"/>
    </row>
    <row r="62" spans="1:19" s="65" customFormat="1" ht="84.75" customHeight="1">
      <c r="A62" s="60" t="s">
        <v>56</v>
      </c>
      <c r="B62" s="61" t="s">
        <v>6</v>
      </c>
      <c r="C62" s="93" t="s">
        <v>123</v>
      </c>
      <c r="D62" s="88" t="s">
        <v>183</v>
      </c>
      <c r="E62" s="89"/>
      <c r="F62" s="88"/>
      <c r="G62" s="88"/>
      <c r="H62" s="88"/>
      <c r="I62" s="88"/>
      <c r="J62" s="88"/>
      <c r="K62" s="88"/>
      <c r="L62" s="90"/>
      <c r="M62" s="62">
        <v>31</v>
      </c>
      <c r="N62" s="85"/>
      <c r="O62" s="63">
        <f t="shared" si="0"/>
        <v>0</v>
      </c>
      <c r="P62" s="64" t="s">
        <v>56</v>
      </c>
      <c r="Q62" s="65">
        <v>345</v>
      </c>
      <c r="S62" s="3"/>
    </row>
    <row r="63" spans="1:19" s="65" customFormat="1" ht="84.75" customHeight="1">
      <c r="A63" s="60" t="s">
        <v>60</v>
      </c>
      <c r="B63" s="61" t="s">
        <v>6</v>
      </c>
      <c r="C63" s="93" t="s">
        <v>124</v>
      </c>
      <c r="D63" s="88" t="s">
        <v>184</v>
      </c>
      <c r="E63" s="89"/>
      <c r="F63" s="88"/>
      <c r="G63" s="88"/>
      <c r="H63" s="88"/>
      <c r="I63" s="88"/>
      <c r="J63" s="88"/>
      <c r="K63" s="88"/>
      <c r="L63" s="90"/>
      <c r="M63" s="62">
        <v>242</v>
      </c>
      <c r="N63" s="85"/>
      <c r="O63" s="63">
        <f t="shared" si="0"/>
        <v>0</v>
      </c>
      <c r="P63" s="64" t="s">
        <v>60</v>
      </c>
      <c r="S63" s="3"/>
    </row>
    <row r="64" spans="1:19" s="65" customFormat="1" ht="84.75" customHeight="1">
      <c r="A64" s="60" t="s">
        <v>57</v>
      </c>
      <c r="B64" s="61" t="s">
        <v>6</v>
      </c>
      <c r="C64" s="93" t="s">
        <v>125</v>
      </c>
      <c r="D64" s="88" t="s">
        <v>185</v>
      </c>
      <c r="E64" s="89"/>
      <c r="F64" s="88"/>
      <c r="G64" s="88"/>
      <c r="H64" s="88"/>
      <c r="I64" s="88"/>
      <c r="J64" s="88"/>
      <c r="K64" s="88"/>
      <c r="L64" s="90"/>
      <c r="M64" s="62">
        <v>199</v>
      </c>
      <c r="N64" s="85"/>
      <c r="O64" s="63">
        <f t="shared" si="0"/>
        <v>0</v>
      </c>
      <c r="P64" s="64" t="s">
        <v>57</v>
      </c>
      <c r="Q64" s="65">
        <v>0</v>
      </c>
      <c r="R64" s="65">
        <v>600</v>
      </c>
      <c r="S64" s="3"/>
    </row>
    <row r="65" spans="1:19" s="65" customFormat="1" ht="84.75" customHeight="1">
      <c r="A65" s="60" t="s">
        <v>61</v>
      </c>
      <c r="B65" s="61" t="s">
        <v>6</v>
      </c>
      <c r="C65" s="93" t="s">
        <v>126</v>
      </c>
      <c r="D65" s="88" t="s">
        <v>186</v>
      </c>
      <c r="E65" s="89"/>
      <c r="F65" s="88"/>
      <c r="G65" s="88"/>
      <c r="H65" s="88"/>
      <c r="I65" s="88"/>
      <c r="J65" s="88"/>
      <c r="K65" s="88"/>
      <c r="L65" s="90"/>
      <c r="M65" s="62">
        <v>242</v>
      </c>
      <c r="N65" s="85"/>
      <c r="O65" s="63">
        <f t="shared" si="0"/>
        <v>0</v>
      </c>
      <c r="P65" s="64" t="s">
        <v>61</v>
      </c>
      <c r="Q65" s="65">
        <v>369</v>
      </c>
      <c r="S65" s="3"/>
    </row>
    <row r="66" spans="1:19" s="65" customFormat="1" ht="84.75" customHeight="1">
      <c r="A66" s="60" t="s">
        <v>62</v>
      </c>
      <c r="B66" s="61" t="s">
        <v>6</v>
      </c>
      <c r="C66" s="93" t="s">
        <v>127</v>
      </c>
      <c r="D66" s="88" t="s">
        <v>187</v>
      </c>
      <c r="E66" s="89"/>
      <c r="F66" s="88"/>
      <c r="G66" s="88"/>
      <c r="H66" s="88"/>
      <c r="I66" s="88"/>
      <c r="J66" s="88"/>
      <c r="K66" s="88"/>
      <c r="L66" s="90"/>
      <c r="M66" s="62">
        <v>103</v>
      </c>
      <c r="N66" s="85"/>
      <c r="O66" s="63">
        <f t="shared" si="0"/>
        <v>0</v>
      </c>
      <c r="P66" s="64" t="s">
        <v>62</v>
      </c>
      <c r="S66" s="3"/>
    </row>
    <row r="67" spans="1:19" s="65" customFormat="1" ht="84.75" customHeight="1">
      <c r="A67" s="60" t="s">
        <v>63</v>
      </c>
      <c r="B67" s="61" t="s">
        <v>6</v>
      </c>
      <c r="C67" s="93" t="s">
        <v>128</v>
      </c>
      <c r="D67" s="88" t="s">
        <v>194</v>
      </c>
      <c r="E67" s="89"/>
      <c r="F67" s="88"/>
      <c r="G67" s="88"/>
      <c r="H67" s="88"/>
      <c r="I67" s="88"/>
      <c r="J67" s="88"/>
      <c r="K67" s="88"/>
      <c r="L67" s="90"/>
      <c r="M67" s="62">
        <v>55</v>
      </c>
      <c r="N67" s="85"/>
      <c r="O67" s="63">
        <f t="shared" si="0"/>
        <v>0</v>
      </c>
      <c r="P67" s="64" t="s">
        <v>63</v>
      </c>
      <c r="Q67" s="65">
        <v>0</v>
      </c>
      <c r="R67" s="65">
        <v>624</v>
      </c>
      <c r="S67" s="3"/>
    </row>
    <row r="68" spans="1:19" s="65" customFormat="1" ht="84.75" customHeight="1">
      <c r="A68" s="60" t="s">
        <v>64</v>
      </c>
      <c r="B68" s="61" t="s">
        <v>6</v>
      </c>
      <c r="C68" s="93" t="s">
        <v>129</v>
      </c>
      <c r="D68" s="88" t="s">
        <v>188</v>
      </c>
      <c r="E68" s="89"/>
      <c r="F68" s="88"/>
      <c r="G68" s="88"/>
      <c r="H68" s="88"/>
      <c r="I68" s="88"/>
      <c r="J68" s="88"/>
      <c r="K68" s="88"/>
      <c r="L68" s="90"/>
      <c r="M68" s="62">
        <v>39</v>
      </c>
      <c r="N68" s="85"/>
      <c r="O68" s="63">
        <f t="shared" si="0"/>
        <v>0</v>
      </c>
      <c r="P68" s="64" t="s">
        <v>64</v>
      </c>
      <c r="Q68" s="65">
        <v>203</v>
      </c>
      <c r="S68" s="3"/>
    </row>
    <row r="69" spans="1:19" s="65" customFormat="1" ht="84.75" customHeight="1">
      <c r="A69" s="60" t="s">
        <v>65</v>
      </c>
      <c r="B69" s="61" t="s">
        <v>6</v>
      </c>
      <c r="C69" s="93" t="s">
        <v>130</v>
      </c>
      <c r="D69" s="88" t="s">
        <v>195</v>
      </c>
      <c r="E69" s="89"/>
      <c r="F69" s="88"/>
      <c r="G69" s="88"/>
      <c r="H69" s="88"/>
      <c r="I69" s="88"/>
      <c r="J69" s="88"/>
      <c r="K69" s="88"/>
      <c r="L69" s="90"/>
      <c r="M69" s="62">
        <v>63</v>
      </c>
      <c r="N69" s="85"/>
      <c r="O69" s="63">
        <f t="shared" si="0"/>
        <v>0</v>
      </c>
      <c r="P69" s="64" t="s">
        <v>65</v>
      </c>
      <c r="Q69" s="65">
        <v>285</v>
      </c>
      <c r="S69" s="3"/>
    </row>
    <row r="70" spans="1:19" s="65" customFormat="1" ht="84.75" customHeight="1">
      <c r="A70" s="60" t="s">
        <v>69</v>
      </c>
      <c r="B70" s="61" t="s">
        <v>6</v>
      </c>
      <c r="C70" s="93" t="s">
        <v>131</v>
      </c>
      <c r="D70" s="88" t="s">
        <v>189</v>
      </c>
      <c r="E70" s="89"/>
      <c r="F70" s="88"/>
      <c r="G70" s="88"/>
      <c r="H70" s="88"/>
      <c r="I70" s="88"/>
      <c r="J70" s="88"/>
      <c r="K70" s="88"/>
      <c r="L70" s="90"/>
      <c r="M70" s="62">
        <v>23</v>
      </c>
      <c r="N70" s="85"/>
      <c r="O70" s="63">
        <f t="shared" si="0"/>
        <v>0</v>
      </c>
      <c r="P70" s="64" t="s">
        <v>69</v>
      </c>
      <c r="Q70" s="65">
        <v>76</v>
      </c>
      <c r="S70" s="3"/>
    </row>
    <row r="71" spans="1:19" s="65" customFormat="1" ht="84.75" customHeight="1">
      <c r="A71" s="60" t="s">
        <v>66</v>
      </c>
      <c r="B71" s="61" t="s">
        <v>6</v>
      </c>
      <c r="C71" s="93" t="s">
        <v>132</v>
      </c>
      <c r="D71" s="88" t="s">
        <v>190</v>
      </c>
      <c r="E71" s="89"/>
      <c r="F71" s="88"/>
      <c r="G71" s="88"/>
      <c r="H71" s="88"/>
      <c r="I71" s="88"/>
      <c r="J71" s="88"/>
      <c r="K71" s="88"/>
      <c r="L71" s="90"/>
      <c r="M71" s="62">
        <v>22</v>
      </c>
      <c r="N71" s="85"/>
      <c r="O71" s="63">
        <f t="shared" si="0"/>
        <v>0</v>
      </c>
      <c r="P71" s="64" t="s">
        <v>66</v>
      </c>
      <c r="S71" s="3"/>
    </row>
    <row r="72" spans="1:19" s="65" customFormat="1" ht="84.75" customHeight="1">
      <c r="A72" s="60" t="s">
        <v>70</v>
      </c>
      <c r="B72" s="61" t="s">
        <v>6</v>
      </c>
      <c r="C72" s="93" t="s">
        <v>133</v>
      </c>
      <c r="D72" s="88" t="s">
        <v>191</v>
      </c>
      <c r="E72" s="89"/>
      <c r="F72" s="88"/>
      <c r="G72" s="88"/>
      <c r="H72" s="88"/>
      <c r="I72" s="88"/>
      <c r="J72" s="88"/>
      <c r="K72" s="88"/>
      <c r="L72" s="90"/>
      <c r="M72" s="62">
        <v>23</v>
      </c>
      <c r="N72" s="85"/>
      <c r="O72" s="63">
        <f t="shared" si="0"/>
        <v>0</v>
      </c>
      <c r="P72" s="64" t="s">
        <v>70</v>
      </c>
      <c r="S72" s="3"/>
    </row>
    <row r="73" spans="1:19" s="65" customFormat="1" ht="84.75" customHeight="1">
      <c r="A73" s="60" t="s">
        <v>67</v>
      </c>
      <c r="B73" s="61" t="s">
        <v>6</v>
      </c>
      <c r="C73" s="93" t="s">
        <v>134</v>
      </c>
      <c r="D73" s="88" t="s">
        <v>196</v>
      </c>
      <c r="E73" s="89"/>
      <c r="F73" s="88"/>
      <c r="G73" s="88"/>
      <c r="H73" s="88"/>
      <c r="I73" s="88"/>
      <c r="J73" s="88"/>
      <c r="K73" s="88"/>
      <c r="L73" s="90"/>
      <c r="M73" s="62">
        <v>39</v>
      </c>
      <c r="N73" s="85"/>
      <c r="O73" s="63">
        <f t="shared" si="0"/>
        <v>0</v>
      </c>
      <c r="P73" s="64" t="s">
        <v>67</v>
      </c>
      <c r="Q73" s="65">
        <v>9</v>
      </c>
      <c r="R73" s="65">
        <v>450</v>
      </c>
      <c r="S73" s="3"/>
    </row>
    <row r="74" spans="1:19" s="65" customFormat="1" ht="84.75" customHeight="1">
      <c r="A74" s="60" t="s">
        <v>68</v>
      </c>
      <c r="B74" s="61" t="s">
        <v>6</v>
      </c>
      <c r="C74" s="93" t="s">
        <v>135</v>
      </c>
      <c r="D74" s="88" t="s">
        <v>197</v>
      </c>
      <c r="E74" s="89"/>
      <c r="F74" s="88"/>
      <c r="G74" s="88"/>
      <c r="H74" s="88"/>
      <c r="I74" s="88"/>
      <c r="J74" s="88"/>
      <c r="K74" s="88"/>
      <c r="L74" s="90"/>
      <c r="M74" s="62">
        <v>38</v>
      </c>
      <c r="N74" s="85"/>
      <c r="O74" s="63">
        <f t="shared" si="0"/>
        <v>0</v>
      </c>
      <c r="P74" s="64" t="s">
        <v>68</v>
      </c>
      <c r="Q74" s="65">
        <v>504</v>
      </c>
      <c r="S74" s="3"/>
    </row>
    <row r="75" spans="1:19" s="79" customFormat="1" ht="42.75">
      <c r="A75" s="44"/>
      <c r="B75" s="45"/>
      <c r="C75" s="45"/>
      <c r="D75" s="46"/>
      <c r="E75" s="71"/>
      <c r="F75" s="46"/>
      <c r="G75" s="46"/>
      <c r="H75" s="46"/>
      <c r="I75" s="46"/>
      <c r="J75" s="46"/>
      <c r="K75" s="46"/>
      <c r="L75" s="46"/>
      <c r="M75" s="1"/>
      <c r="N75" s="84"/>
      <c r="O75" s="2"/>
      <c r="P75" s="18"/>
      <c r="S75" s="3"/>
    </row>
    <row r="76" spans="1:15" s="3" customFormat="1" ht="64.5" customHeight="1">
      <c r="A76" s="47"/>
      <c r="B76" s="48"/>
      <c r="C76" s="50"/>
      <c r="D76" s="50"/>
      <c r="E76" s="72"/>
      <c r="F76" s="50"/>
      <c r="G76" s="47"/>
      <c r="H76" s="50"/>
      <c r="I76" s="51"/>
      <c r="J76" s="51"/>
      <c r="K76" s="20"/>
      <c r="L76" s="21"/>
      <c r="M76" s="21"/>
      <c r="N76" s="86"/>
      <c r="O76" s="55"/>
    </row>
    <row r="77" spans="1:16" ht="69.75" customHeight="1">
      <c r="A77" s="49"/>
      <c r="B77" s="48"/>
      <c r="C77" s="48"/>
      <c r="D77" s="50"/>
      <c r="E77" s="72"/>
      <c r="F77" s="50"/>
      <c r="G77" s="50"/>
      <c r="H77" s="50"/>
      <c r="I77" s="50"/>
      <c r="J77" s="52"/>
      <c r="K77" s="52"/>
      <c r="L77" s="53" t="s">
        <v>42</v>
      </c>
      <c r="M77" s="102">
        <f>SUM(O13:O74)</f>
        <v>0</v>
      </c>
      <c r="N77" s="103"/>
      <c r="O77" s="103"/>
      <c r="P77" s="104"/>
    </row>
    <row r="78" spans="1:16" ht="69.75" customHeight="1">
      <c r="A78" s="49"/>
      <c r="B78" s="48"/>
      <c r="C78" s="48"/>
      <c r="D78" s="50"/>
      <c r="E78" s="72"/>
      <c r="F78" s="50"/>
      <c r="G78" s="50"/>
      <c r="H78" s="50"/>
      <c r="I78" s="50"/>
      <c r="J78" s="52"/>
      <c r="K78" s="52"/>
      <c r="L78" s="53" t="s">
        <v>72</v>
      </c>
      <c r="M78" s="105"/>
      <c r="N78" s="106"/>
      <c r="O78" s="106"/>
      <c r="P78" s="107"/>
    </row>
    <row r="79" spans="1:16" ht="64.5" customHeight="1">
      <c r="A79" s="49"/>
      <c r="B79" s="48"/>
      <c r="C79" s="52"/>
      <c r="D79" s="52"/>
      <c r="E79" s="74"/>
      <c r="F79" s="52"/>
      <c r="G79" s="52"/>
      <c r="H79" s="50"/>
      <c r="I79" s="52"/>
      <c r="J79" s="51"/>
      <c r="K79" s="51"/>
      <c r="L79" s="54" t="s">
        <v>0</v>
      </c>
      <c r="N79" s="86"/>
      <c r="O79" s="21"/>
      <c r="P79" s="55"/>
    </row>
    <row r="80" spans="1:16" s="79" customFormat="1" ht="64.5" customHeight="1" thickBot="1">
      <c r="A80" s="49"/>
      <c r="B80" s="48"/>
      <c r="C80" s="52"/>
      <c r="D80" s="52"/>
      <c r="E80" s="74"/>
      <c r="F80" s="52"/>
      <c r="G80" s="52"/>
      <c r="H80" s="50"/>
      <c r="I80" s="52"/>
      <c r="J80" s="51"/>
      <c r="K80" s="51"/>
      <c r="L80" s="54"/>
      <c r="N80" s="86"/>
      <c r="O80" s="21"/>
      <c r="P80" s="55"/>
    </row>
    <row r="81" spans="1:16" s="79" customFormat="1" ht="64.5" customHeight="1" thickBot="1">
      <c r="A81" s="49"/>
      <c r="B81" s="48"/>
      <c r="C81" s="111" t="s">
        <v>198</v>
      </c>
      <c r="D81" s="112"/>
      <c r="E81" s="112"/>
      <c r="F81" s="112"/>
      <c r="G81" s="112"/>
      <c r="H81" s="112"/>
      <c r="I81" s="112"/>
      <c r="J81" s="112"/>
      <c r="K81" s="112"/>
      <c r="L81" s="113"/>
      <c r="N81" s="86"/>
      <c r="O81" s="21"/>
      <c r="P81" s="55"/>
    </row>
    <row r="82" spans="1:16" s="34" customFormat="1" ht="64.5" customHeight="1">
      <c r="A82" s="49"/>
      <c r="B82" s="48"/>
      <c r="C82" s="114" t="s">
        <v>199</v>
      </c>
      <c r="D82" s="115"/>
      <c r="E82" s="115"/>
      <c r="F82" s="115"/>
      <c r="G82" s="115"/>
      <c r="H82" s="115"/>
      <c r="I82" s="115"/>
      <c r="J82" s="115"/>
      <c r="K82" s="115"/>
      <c r="L82" s="115"/>
      <c r="M82" s="21"/>
      <c r="N82" s="86"/>
      <c r="O82" s="21"/>
      <c r="P82" s="55"/>
    </row>
    <row r="83" spans="1:16" s="34" customFormat="1" ht="64.5" customHeight="1">
      <c r="A83" s="49"/>
      <c r="B83" s="48"/>
      <c r="C83" s="52"/>
      <c r="D83" s="52"/>
      <c r="E83" s="74"/>
      <c r="F83" s="52"/>
      <c r="G83" s="52"/>
      <c r="H83" s="50"/>
      <c r="I83" s="52"/>
      <c r="J83" s="51"/>
      <c r="K83" s="51"/>
      <c r="L83" s="54"/>
      <c r="M83" s="21"/>
      <c r="N83" s="86"/>
      <c r="O83" s="21"/>
      <c r="P83" s="55"/>
    </row>
  </sheetData>
  <sheetProtection formatCells="0" formatColumns="0" formatRows="0" insertColumns="0" insertRows="0" insertHyperlinks="0" deleteColumns="0" deleteRows="0" sort="0" autoFilter="0" pivotTables="0"/>
  <mergeCells count="5">
    <mergeCell ref="M2:P2"/>
    <mergeCell ref="M77:P78"/>
    <mergeCell ref="A5:P5"/>
    <mergeCell ref="C81:L81"/>
    <mergeCell ref="C82:L82"/>
  </mergeCells>
  <printOptions horizontalCentered="1"/>
  <pageMargins left="0.03937007874015748" right="0.03937007874015748" top="0" bottom="0" header="0.11811023622047245" footer="0.11811023622047245"/>
  <pageSetup fitToHeight="2" fitToWidth="1" horizontalDpi="600" verticalDpi="600" orientation="portrait" paperSize="9" scale="12" r:id="rId2"/>
  <rowBreaks count="2" manualBreakCount="2">
    <brk id="41" max="255" man="1"/>
    <brk id="76" max="17" man="1"/>
  </rowBreaks>
  <colBreaks count="1" manualBreakCount="1">
    <brk id="3" max="81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3"/>
  <sheetViews>
    <sheetView view="pageBreakPreview" zoomScale="25" zoomScaleNormal="25" zoomScaleSheetLayoutView="25" workbookViewId="0" topLeftCell="A52">
      <selection activeCell="E75" sqref="E75"/>
    </sheetView>
  </sheetViews>
  <sheetFormatPr defaultColWidth="11.421875" defaultRowHeight="15" outlineLevelCol="1"/>
  <cols>
    <col min="1" max="1" width="9.28125" style="79" customWidth="1"/>
    <col min="2" max="2" width="1.7109375" style="79" customWidth="1"/>
    <col min="3" max="3" width="175.28125" style="79" customWidth="1"/>
    <col min="4" max="5" width="20.8515625" style="79" customWidth="1"/>
    <col min="6" max="6" width="35.28125" style="87" customWidth="1"/>
    <col min="7" max="7" width="14.57421875" style="79" customWidth="1"/>
    <col min="8" max="8" width="10.8515625" style="79" customWidth="1"/>
    <col min="9" max="10" width="32.57421875" style="79" hidden="1" customWidth="1" outlineLevel="1"/>
    <col min="11" max="11" width="33.7109375" style="79" customWidth="1" collapsed="1"/>
    <col min="12" max="16384" width="11.421875" style="79" customWidth="1"/>
  </cols>
  <sheetData>
    <row r="1" spans="2:10" s="8" customFormat="1" ht="45" customHeight="1" thickBot="1">
      <c r="B1" s="36"/>
      <c r="C1" s="36"/>
      <c r="D1" s="31"/>
      <c r="E1" s="31"/>
      <c r="F1" s="80"/>
      <c r="G1" s="32" t="s">
        <v>71</v>
      </c>
      <c r="H1" s="33"/>
      <c r="I1" s="3"/>
      <c r="J1" s="3"/>
    </row>
    <row r="2" spans="1:8" s="3" customFormat="1" ht="100.5" customHeight="1" thickBot="1" thickTop="1">
      <c r="A2" s="56" t="s">
        <v>43</v>
      </c>
      <c r="B2" s="57"/>
      <c r="C2" s="57"/>
      <c r="D2" s="99"/>
      <c r="E2" s="100"/>
      <c r="F2" s="100"/>
      <c r="G2" s="100"/>
      <c r="H2" s="101"/>
    </row>
    <row r="3" spans="1:11" s="7" customFormat="1" ht="44.25" thickTop="1">
      <c r="A3" s="38"/>
      <c r="B3" s="39"/>
      <c r="C3" s="39"/>
      <c r="D3" s="22" t="s">
        <v>0</v>
      </c>
      <c r="E3" s="22"/>
      <c r="F3" s="81"/>
      <c r="G3" s="23"/>
      <c r="H3" s="23"/>
      <c r="K3" s="3"/>
    </row>
    <row r="4" spans="1:11" s="7" customFormat="1" ht="30" customHeight="1" thickBot="1">
      <c r="A4" s="38"/>
      <c r="B4" s="39"/>
      <c r="C4" s="39"/>
      <c r="D4" s="5"/>
      <c r="E4" s="5"/>
      <c r="F4" s="82"/>
      <c r="G4" s="6"/>
      <c r="H4" s="6"/>
      <c r="K4" s="3"/>
    </row>
    <row r="5" spans="1:11" s="8" customFormat="1" ht="237" customHeight="1" thickBot="1">
      <c r="A5" s="108" t="s">
        <v>73</v>
      </c>
      <c r="B5" s="109"/>
      <c r="C5" s="109"/>
      <c r="D5" s="109"/>
      <c r="E5" s="109"/>
      <c r="F5" s="109"/>
      <c r="G5" s="109"/>
      <c r="H5" s="110"/>
      <c r="K5" s="3"/>
    </row>
    <row r="6" spans="1:11" s="24" customFormat="1" ht="27" customHeight="1">
      <c r="A6" s="35"/>
      <c r="B6" s="35"/>
      <c r="C6" s="35"/>
      <c r="D6" s="35"/>
      <c r="E6" s="35"/>
      <c r="F6" s="83"/>
      <c r="G6" s="35"/>
      <c r="H6" s="35"/>
      <c r="K6" s="3"/>
    </row>
    <row r="7" spans="1:11" s="24" customFormat="1" ht="18" customHeight="1">
      <c r="A7" s="35"/>
      <c r="B7" s="35"/>
      <c r="C7" s="35"/>
      <c r="D7" s="35"/>
      <c r="E7" s="35"/>
      <c r="F7" s="83"/>
      <c r="G7" s="35"/>
      <c r="H7" s="35"/>
      <c r="K7" s="3"/>
    </row>
    <row r="8" spans="1:11" s="24" customFormat="1" ht="19.5" customHeight="1">
      <c r="A8" s="35"/>
      <c r="B8" s="35"/>
      <c r="C8" s="35"/>
      <c r="D8" s="35"/>
      <c r="E8" s="35"/>
      <c r="F8" s="83"/>
      <c r="G8" s="35"/>
      <c r="H8" s="35"/>
      <c r="K8" s="3"/>
    </row>
    <row r="9" spans="1:8" s="3" customFormat="1" ht="19.5" customHeight="1">
      <c r="A9" s="15"/>
      <c r="B9" s="14"/>
      <c r="C9" s="14"/>
      <c r="D9" s="1"/>
      <c r="E9" s="1"/>
      <c r="F9" s="84"/>
      <c r="G9" s="17"/>
      <c r="H9" s="13"/>
    </row>
    <row r="10" spans="1:11" s="29" customFormat="1" ht="73.5">
      <c r="A10" s="25" t="s">
        <v>1</v>
      </c>
      <c r="B10" s="26"/>
      <c r="C10" s="26"/>
      <c r="D10" s="78" t="s">
        <v>2</v>
      </c>
      <c r="E10" s="96" t="s">
        <v>200</v>
      </c>
      <c r="F10" s="97" t="s">
        <v>201</v>
      </c>
      <c r="G10" s="28" t="s">
        <v>4</v>
      </c>
      <c r="H10" s="25" t="s">
        <v>1</v>
      </c>
      <c r="K10" s="3"/>
    </row>
    <row r="11" spans="1:10" s="3" customFormat="1" ht="19.5" customHeight="1">
      <c r="A11" s="10"/>
      <c r="B11" s="11"/>
      <c r="C11" s="11"/>
      <c r="D11" s="19"/>
      <c r="E11" s="19"/>
      <c r="F11" s="82"/>
      <c r="G11" s="6"/>
      <c r="H11" s="6"/>
      <c r="I11" s="3" t="e">
        <v>#N/A</v>
      </c>
      <c r="J11" s="3" t="e">
        <v>#N/A</v>
      </c>
    </row>
    <row r="12" spans="1:10" s="3" customFormat="1" ht="19.5" customHeight="1">
      <c r="A12" s="10"/>
      <c r="B12" s="11"/>
      <c r="C12" s="11"/>
      <c r="D12" s="19"/>
      <c r="E12" s="19"/>
      <c r="F12" s="82"/>
      <c r="G12" s="6"/>
      <c r="H12" s="6"/>
      <c r="I12" s="3" t="e">
        <v>#N/A</v>
      </c>
      <c r="J12" s="3" t="e">
        <v>#N/A</v>
      </c>
    </row>
    <row r="13" spans="1:11" s="65" customFormat="1" ht="57" customHeight="1">
      <c r="A13" s="60" t="s">
        <v>5</v>
      </c>
      <c r="B13" s="61" t="s">
        <v>6</v>
      </c>
      <c r="C13" s="93" t="s">
        <v>74</v>
      </c>
      <c r="D13" s="62">
        <v>52</v>
      </c>
      <c r="E13" s="62">
        <v>65</v>
      </c>
      <c r="F13" s="98">
        <f>1-(D13/E13)</f>
        <v>0.19999999999999996</v>
      </c>
      <c r="G13" s="63"/>
      <c r="H13" s="64"/>
      <c r="K13" s="3"/>
    </row>
    <row r="14" spans="1:11" s="65" customFormat="1" ht="84.75" customHeight="1">
      <c r="A14" s="60" t="s">
        <v>7</v>
      </c>
      <c r="B14" s="61" t="s">
        <v>6</v>
      </c>
      <c r="C14" s="93" t="s">
        <v>75</v>
      </c>
      <c r="D14" s="62">
        <v>78</v>
      </c>
      <c r="E14" s="62">
        <v>99</v>
      </c>
      <c r="F14" s="98">
        <f aca="true" t="shared" si="0" ref="F14:F74">1-(D14/E14)</f>
        <v>0.21212121212121215</v>
      </c>
      <c r="G14" s="63"/>
      <c r="H14" s="64"/>
      <c r="I14" s="65">
        <v>1216</v>
      </c>
      <c r="K14" s="3"/>
    </row>
    <row r="15" spans="1:11" s="65" customFormat="1" ht="84.75" customHeight="1">
      <c r="A15" s="60" t="s">
        <v>8</v>
      </c>
      <c r="B15" s="61" t="s">
        <v>6</v>
      </c>
      <c r="C15" s="93" t="s">
        <v>76</v>
      </c>
      <c r="D15" s="62">
        <v>79</v>
      </c>
      <c r="E15" s="62">
        <v>99</v>
      </c>
      <c r="F15" s="98">
        <f t="shared" si="0"/>
        <v>0.202020202020202</v>
      </c>
      <c r="G15" s="63"/>
      <c r="H15" s="64"/>
      <c r="I15" s="65">
        <v>742</v>
      </c>
      <c r="K15" s="3"/>
    </row>
    <row r="16" spans="1:11" s="65" customFormat="1" ht="84.75" customHeight="1">
      <c r="A16" s="60" t="s">
        <v>9</v>
      </c>
      <c r="B16" s="61" t="s">
        <v>6</v>
      </c>
      <c r="C16" s="93" t="s">
        <v>77</v>
      </c>
      <c r="D16" s="62">
        <v>119</v>
      </c>
      <c r="E16" s="62">
        <v>149</v>
      </c>
      <c r="F16" s="98">
        <f t="shared" si="0"/>
        <v>0.20134228187919467</v>
      </c>
      <c r="G16" s="63"/>
      <c r="H16" s="64"/>
      <c r="K16" s="3"/>
    </row>
    <row r="17" spans="1:11" s="65" customFormat="1" ht="84.75" customHeight="1">
      <c r="A17" s="60" t="s">
        <v>10</v>
      </c>
      <c r="B17" s="61" t="s">
        <v>6</v>
      </c>
      <c r="C17" s="93" t="s">
        <v>78</v>
      </c>
      <c r="D17" s="62">
        <v>95</v>
      </c>
      <c r="E17" s="62">
        <v>119</v>
      </c>
      <c r="F17" s="98">
        <f t="shared" si="0"/>
        <v>0.2016806722689075</v>
      </c>
      <c r="G17" s="63"/>
      <c r="H17" s="64"/>
      <c r="I17" s="65">
        <v>0</v>
      </c>
      <c r="J17" s="65">
        <v>800</v>
      </c>
      <c r="K17" s="3"/>
    </row>
    <row r="18" spans="1:11" s="65" customFormat="1" ht="84.75" customHeight="1">
      <c r="A18" s="60" t="s">
        <v>11</v>
      </c>
      <c r="B18" s="61" t="s">
        <v>6</v>
      </c>
      <c r="C18" s="93" t="s">
        <v>79</v>
      </c>
      <c r="D18" s="62">
        <v>63</v>
      </c>
      <c r="E18" s="62">
        <v>79</v>
      </c>
      <c r="F18" s="98">
        <f t="shared" si="0"/>
        <v>0.20253164556962022</v>
      </c>
      <c r="G18" s="63"/>
      <c r="H18" s="64"/>
      <c r="I18" s="65">
        <v>0</v>
      </c>
      <c r="J18" s="65">
        <v>2001</v>
      </c>
      <c r="K18" s="3"/>
    </row>
    <row r="19" spans="1:11" s="65" customFormat="1" ht="84.75" customHeight="1">
      <c r="A19" s="60" t="s">
        <v>12</v>
      </c>
      <c r="B19" s="61" t="s">
        <v>6</v>
      </c>
      <c r="C19" s="93" t="s">
        <v>80</v>
      </c>
      <c r="D19" s="62">
        <v>62</v>
      </c>
      <c r="E19" s="62">
        <v>79</v>
      </c>
      <c r="F19" s="98">
        <f t="shared" si="0"/>
        <v>0.21518987341772156</v>
      </c>
      <c r="G19" s="63"/>
      <c r="H19" s="64"/>
      <c r="K19" s="3"/>
    </row>
    <row r="20" spans="1:11" s="65" customFormat="1" ht="84.75" customHeight="1">
      <c r="A20" s="60" t="s">
        <v>13</v>
      </c>
      <c r="B20" s="61" t="s">
        <v>6</v>
      </c>
      <c r="C20" s="93" t="s">
        <v>81</v>
      </c>
      <c r="D20" s="62">
        <v>55</v>
      </c>
      <c r="E20" s="62">
        <v>69</v>
      </c>
      <c r="F20" s="98">
        <f t="shared" si="0"/>
        <v>0.2028985507246377</v>
      </c>
      <c r="G20" s="63"/>
      <c r="H20" s="64"/>
      <c r="I20" s="65">
        <v>157</v>
      </c>
      <c r="K20" s="3"/>
    </row>
    <row r="21" spans="1:11" s="65" customFormat="1" ht="84.75" customHeight="1">
      <c r="A21" s="60" t="s">
        <v>14</v>
      </c>
      <c r="B21" s="61" t="s">
        <v>6</v>
      </c>
      <c r="C21" s="93" t="s">
        <v>82</v>
      </c>
      <c r="D21" s="62">
        <v>79</v>
      </c>
      <c r="E21" s="62">
        <v>99</v>
      </c>
      <c r="F21" s="98">
        <f t="shared" si="0"/>
        <v>0.202020202020202</v>
      </c>
      <c r="G21" s="63"/>
      <c r="H21" s="64"/>
      <c r="I21" s="65">
        <v>127</v>
      </c>
      <c r="K21" s="3"/>
    </row>
    <row r="22" spans="1:11" s="65" customFormat="1" ht="84.75" customHeight="1">
      <c r="A22" s="60" t="s">
        <v>15</v>
      </c>
      <c r="B22" s="61" t="s">
        <v>6</v>
      </c>
      <c r="C22" s="93" t="s">
        <v>83</v>
      </c>
      <c r="D22" s="62">
        <v>95</v>
      </c>
      <c r="E22" s="62">
        <v>119</v>
      </c>
      <c r="F22" s="98">
        <f t="shared" si="0"/>
        <v>0.2016806722689075</v>
      </c>
      <c r="G22" s="63"/>
      <c r="H22" s="64"/>
      <c r="I22" s="65">
        <v>419</v>
      </c>
      <c r="K22" s="3"/>
    </row>
    <row r="23" spans="1:11" s="65" customFormat="1" ht="84.75" customHeight="1">
      <c r="A23" s="60" t="s">
        <v>16</v>
      </c>
      <c r="B23" s="61" t="s">
        <v>6</v>
      </c>
      <c r="C23" s="93" t="s">
        <v>84</v>
      </c>
      <c r="D23" s="62">
        <v>103</v>
      </c>
      <c r="E23" s="62">
        <v>129</v>
      </c>
      <c r="F23" s="98">
        <f t="shared" si="0"/>
        <v>0.20155038759689925</v>
      </c>
      <c r="G23" s="63"/>
      <c r="H23" s="64"/>
      <c r="I23" s="65">
        <v>0</v>
      </c>
      <c r="J23" s="65">
        <v>504</v>
      </c>
      <c r="K23" s="3"/>
    </row>
    <row r="24" spans="1:11" s="65" customFormat="1" ht="84.75" customHeight="1">
      <c r="A24" s="60" t="s">
        <v>17</v>
      </c>
      <c r="B24" s="61" t="s">
        <v>6</v>
      </c>
      <c r="C24" s="93" t="s">
        <v>85</v>
      </c>
      <c r="D24" s="62">
        <v>119</v>
      </c>
      <c r="E24" s="62">
        <v>149</v>
      </c>
      <c r="F24" s="98">
        <f t="shared" si="0"/>
        <v>0.20134228187919467</v>
      </c>
      <c r="G24" s="63"/>
      <c r="H24" s="64"/>
      <c r="I24" s="65">
        <v>786</v>
      </c>
      <c r="K24" s="3"/>
    </row>
    <row r="25" spans="1:11" s="65" customFormat="1" ht="84.75" customHeight="1">
      <c r="A25" s="60" t="s">
        <v>18</v>
      </c>
      <c r="B25" s="61" t="s">
        <v>6</v>
      </c>
      <c r="C25" s="93" t="s">
        <v>86</v>
      </c>
      <c r="D25" s="62">
        <v>143</v>
      </c>
      <c r="E25" s="62">
        <v>179</v>
      </c>
      <c r="F25" s="98">
        <f t="shared" si="0"/>
        <v>0.2011173184357542</v>
      </c>
      <c r="G25" s="63"/>
      <c r="H25" s="64"/>
      <c r="I25" s="65">
        <v>654</v>
      </c>
      <c r="K25" s="3"/>
    </row>
    <row r="26" spans="1:11" s="65" customFormat="1" ht="84.75" customHeight="1">
      <c r="A26" s="60" t="s">
        <v>19</v>
      </c>
      <c r="B26" s="61" t="s">
        <v>6</v>
      </c>
      <c r="C26" s="93" t="s">
        <v>87</v>
      </c>
      <c r="D26" s="62">
        <v>95</v>
      </c>
      <c r="E26" s="62">
        <v>119</v>
      </c>
      <c r="F26" s="98">
        <f t="shared" si="0"/>
        <v>0.2016806722689075</v>
      </c>
      <c r="G26" s="63"/>
      <c r="H26" s="64"/>
      <c r="I26" s="65">
        <v>281</v>
      </c>
      <c r="K26" s="3"/>
    </row>
    <row r="27" spans="1:11" s="65" customFormat="1" ht="84.75" customHeight="1">
      <c r="A27" s="60" t="s">
        <v>20</v>
      </c>
      <c r="B27" s="61" t="s">
        <v>6</v>
      </c>
      <c r="C27" s="93" t="s">
        <v>88</v>
      </c>
      <c r="D27" s="62">
        <v>79</v>
      </c>
      <c r="E27" s="62">
        <v>99</v>
      </c>
      <c r="F27" s="98">
        <f t="shared" si="0"/>
        <v>0.202020202020202</v>
      </c>
      <c r="G27" s="63"/>
      <c r="H27" s="64"/>
      <c r="K27" s="3"/>
    </row>
    <row r="28" spans="1:11" s="65" customFormat="1" ht="84.75" customHeight="1">
      <c r="A28" s="60" t="s">
        <v>21</v>
      </c>
      <c r="B28" s="61" t="s">
        <v>6</v>
      </c>
      <c r="C28" s="93" t="s">
        <v>89</v>
      </c>
      <c r="D28" s="62">
        <v>78</v>
      </c>
      <c r="E28" s="62">
        <v>99</v>
      </c>
      <c r="F28" s="98">
        <f t="shared" si="0"/>
        <v>0.21212121212121215</v>
      </c>
      <c r="G28" s="63"/>
      <c r="H28" s="64"/>
      <c r="I28" s="65">
        <v>477</v>
      </c>
      <c r="K28" s="3"/>
    </row>
    <row r="29" spans="1:11" s="65" customFormat="1" ht="84.75" customHeight="1">
      <c r="A29" s="60" t="s">
        <v>22</v>
      </c>
      <c r="B29" s="61" t="s">
        <v>6</v>
      </c>
      <c r="C29" s="93" t="s">
        <v>90</v>
      </c>
      <c r="D29" s="62">
        <v>79</v>
      </c>
      <c r="E29" s="62">
        <v>99</v>
      </c>
      <c r="F29" s="98">
        <f t="shared" si="0"/>
        <v>0.202020202020202</v>
      </c>
      <c r="G29" s="63"/>
      <c r="H29" s="64"/>
      <c r="I29" s="65">
        <v>239</v>
      </c>
      <c r="J29" s="65">
        <v>450</v>
      </c>
      <c r="K29" s="3"/>
    </row>
    <row r="30" spans="1:11" s="65" customFormat="1" ht="84.75" customHeight="1">
      <c r="A30" s="60" t="s">
        <v>23</v>
      </c>
      <c r="B30" s="61" t="s">
        <v>6</v>
      </c>
      <c r="C30" s="93" t="s">
        <v>91</v>
      </c>
      <c r="D30" s="62">
        <v>71</v>
      </c>
      <c r="E30" s="62">
        <v>89</v>
      </c>
      <c r="F30" s="98">
        <f t="shared" si="0"/>
        <v>0.202247191011236</v>
      </c>
      <c r="G30" s="63"/>
      <c r="H30" s="64"/>
      <c r="I30" s="65">
        <v>201</v>
      </c>
      <c r="K30" s="3"/>
    </row>
    <row r="31" spans="1:11" s="65" customFormat="1" ht="84.75" customHeight="1">
      <c r="A31" s="60" t="s">
        <v>24</v>
      </c>
      <c r="B31" s="61" t="s">
        <v>6</v>
      </c>
      <c r="C31" s="93" t="s">
        <v>92</v>
      </c>
      <c r="D31" s="62">
        <v>79</v>
      </c>
      <c r="E31" s="62">
        <v>99</v>
      </c>
      <c r="F31" s="98">
        <f t="shared" si="0"/>
        <v>0.202020202020202</v>
      </c>
      <c r="G31" s="63"/>
      <c r="H31" s="64"/>
      <c r="I31" s="65">
        <v>444</v>
      </c>
      <c r="K31" s="3"/>
    </row>
    <row r="32" spans="1:11" s="65" customFormat="1" ht="84.75" customHeight="1">
      <c r="A32" s="60" t="s">
        <v>25</v>
      </c>
      <c r="B32" s="61" t="s">
        <v>6</v>
      </c>
      <c r="C32" s="93" t="s">
        <v>93</v>
      </c>
      <c r="D32" s="62">
        <v>47</v>
      </c>
      <c r="E32" s="62">
        <v>59</v>
      </c>
      <c r="F32" s="98">
        <f t="shared" si="0"/>
        <v>0.2033898305084746</v>
      </c>
      <c r="G32" s="63"/>
      <c r="H32" s="64"/>
      <c r="I32" s="65">
        <v>713</v>
      </c>
      <c r="K32" s="3"/>
    </row>
    <row r="33" spans="1:11" s="65" customFormat="1" ht="84.75" customHeight="1">
      <c r="A33" s="60" t="s">
        <v>26</v>
      </c>
      <c r="B33" s="61" t="s">
        <v>6</v>
      </c>
      <c r="C33" s="93" t="s">
        <v>94</v>
      </c>
      <c r="D33" s="62">
        <v>143</v>
      </c>
      <c r="E33" s="62">
        <v>179</v>
      </c>
      <c r="F33" s="98">
        <f t="shared" si="0"/>
        <v>0.2011173184357542</v>
      </c>
      <c r="G33" s="63"/>
      <c r="H33" s="64"/>
      <c r="I33" s="65">
        <v>146</v>
      </c>
      <c r="K33" s="3"/>
    </row>
    <row r="34" spans="1:11" s="65" customFormat="1" ht="84.75" customHeight="1">
      <c r="A34" s="60" t="s">
        <v>27</v>
      </c>
      <c r="B34" s="61" t="s">
        <v>6</v>
      </c>
      <c r="C34" s="93" t="s">
        <v>95</v>
      </c>
      <c r="D34" s="62">
        <v>79</v>
      </c>
      <c r="E34" s="62">
        <v>99</v>
      </c>
      <c r="F34" s="98">
        <f t="shared" si="0"/>
        <v>0.202020202020202</v>
      </c>
      <c r="G34" s="63"/>
      <c r="H34" s="64"/>
      <c r="I34" s="65">
        <v>580</v>
      </c>
      <c r="K34" s="3"/>
    </row>
    <row r="35" spans="1:11" s="65" customFormat="1" ht="84.75" customHeight="1">
      <c r="A35" s="60" t="s">
        <v>28</v>
      </c>
      <c r="B35" s="61" t="s">
        <v>6</v>
      </c>
      <c r="C35" s="93" t="s">
        <v>96</v>
      </c>
      <c r="D35" s="62">
        <v>63</v>
      </c>
      <c r="E35" s="62">
        <v>79</v>
      </c>
      <c r="F35" s="98">
        <f t="shared" si="0"/>
        <v>0.20253164556962022</v>
      </c>
      <c r="G35" s="63"/>
      <c r="H35" s="64"/>
      <c r="I35" s="65">
        <v>460</v>
      </c>
      <c r="K35" s="3"/>
    </row>
    <row r="36" spans="1:11" s="65" customFormat="1" ht="84.75" customHeight="1">
      <c r="A36" s="60" t="s">
        <v>44</v>
      </c>
      <c r="B36" s="61" t="s">
        <v>6</v>
      </c>
      <c r="C36" s="93" t="s">
        <v>97</v>
      </c>
      <c r="D36" s="62">
        <v>79</v>
      </c>
      <c r="E36" s="62">
        <v>99</v>
      </c>
      <c r="F36" s="98">
        <f t="shared" si="0"/>
        <v>0.202020202020202</v>
      </c>
      <c r="G36" s="63"/>
      <c r="H36" s="64"/>
      <c r="I36" s="65">
        <v>339</v>
      </c>
      <c r="K36" s="3"/>
    </row>
    <row r="37" spans="1:11" s="65" customFormat="1" ht="84.75" customHeight="1">
      <c r="A37" s="60" t="s">
        <v>29</v>
      </c>
      <c r="B37" s="61" t="s">
        <v>6</v>
      </c>
      <c r="C37" s="93" t="s">
        <v>98</v>
      </c>
      <c r="D37" s="62">
        <v>47</v>
      </c>
      <c r="E37" s="62">
        <v>59</v>
      </c>
      <c r="F37" s="98">
        <f t="shared" si="0"/>
        <v>0.2033898305084746</v>
      </c>
      <c r="G37" s="63"/>
      <c r="H37" s="64"/>
      <c r="K37" s="3"/>
    </row>
    <row r="38" spans="1:11" s="65" customFormat="1" ht="84.75" customHeight="1">
      <c r="A38" s="60" t="s">
        <v>30</v>
      </c>
      <c r="B38" s="61" t="s">
        <v>6</v>
      </c>
      <c r="C38" s="93" t="s">
        <v>99</v>
      </c>
      <c r="D38" s="62">
        <v>143</v>
      </c>
      <c r="E38" s="62">
        <v>179</v>
      </c>
      <c r="F38" s="98">
        <f t="shared" si="0"/>
        <v>0.2011173184357542</v>
      </c>
      <c r="G38" s="63"/>
      <c r="H38" s="64"/>
      <c r="K38" s="3"/>
    </row>
    <row r="39" spans="1:11" s="65" customFormat="1" ht="84.75" customHeight="1">
      <c r="A39" s="60" t="s">
        <v>31</v>
      </c>
      <c r="B39" s="61" t="s">
        <v>6</v>
      </c>
      <c r="C39" s="93" t="s">
        <v>100</v>
      </c>
      <c r="D39" s="62">
        <v>62</v>
      </c>
      <c r="E39" s="62">
        <v>79</v>
      </c>
      <c r="F39" s="98">
        <f t="shared" si="0"/>
        <v>0.21518987341772156</v>
      </c>
      <c r="G39" s="63"/>
      <c r="H39" s="64"/>
      <c r="I39" s="65">
        <v>959</v>
      </c>
      <c r="K39" s="3"/>
    </row>
    <row r="40" spans="1:11" s="65" customFormat="1" ht="84.75" customHeight="1">
      <c r="A40" s="60" t="s">
        <v>32</v>
      </c>
      <c r="B40" s="61" t="s">
        <v>6</v>
      </c>
      <c r="C40" s="93" t="s">
        <v>101</v>
      </c>
      <c r="D40" s="62">
        <v>63</v>
      </c>
      <c r="E40" s="62">
        <v>79</v>
      </c>
      <c r="F40" s="98">
        <f t="shared" si="0"/>
        <v>0.20253164556962022</v>
      </c>
      <c r="G40" s="63"/>
      <c r="H40" s="64"/>
      <c r="I40" s="65">
        <v>0</v>
      </c>
      <c r="J40" s="65">
        <v>2001</v>
      </c>
      <c r="K40" s="3"/>
    </row>
    <row r="41" spans="1:11" s="65" customFormat="1" ht="84.75" customHeight="1">
      <c r="A41" s="60" t="s">
        <v>33</v>
      </c>
      <c r="B41" s="61" t="s">
        <v>6</v>
      </c>
      <c r="C41" s="93" t="s">
        <v>102</v>
      </c>
      <c r="D41" s="62">
        <v>55</v>
      </c>
      <c r="E41" s="62">
        <v>69</v>
      </c>
      <c r="F41" s="98">
        <f t="shared" si="0"/>
        <v>0.2028985507246377</v>
      </c>
      <c r="G41" s="63"/>
      <c r="H41" s="64"/>
      <c r="I41" s="65">
        <v>0</v>
      </c>
      <c r="J41" s="65">
        <v>1000</v>
      </c>
      <c r="K41" s="3"/>
    </row>
    <row r="42" spans="1:11" s="65" customFormat="1" ht="84.75" customHeight="1">
      <c r="A42" s="60" t="s">
        <v>45</v>
      </c>
      <c r="B42" s="61" t="s">
        <v>6</v>
      </c>
      <c r="C42" s="93" t="s">
        <v>103</v>
      </c>
      <c r="D42" s="62">
        <v>54</v>
      </c>
      <c r="E42" s="62">
        <v>69</v>
      </c>
      <c r="F42" s="98">
        <f t="shared" si="0"/>
        <v>0.21739130434782605</v>
      </c>
      <c r="G42" s="63"/>
      <c r="H42" s="64"/>
      <c r="K42" s="3"/>
    </row>
    <row r="43" spans="1:11" s="65" customFormat="1" ht="84.75" customHeight="1">
      <c r="A43" s="60" t="s">
        <v>34</v>
      </c>
      <c r="B43" s="61" t="s">
        <v>6</v>
      </c>
      <c r="C43" s="93" t="s">
        <v>104</v>
      </c>
      <c r="D43" s="62">
        <v>55</v>
      </c>
      <c r="E43" s="62">
        <v>69</v>
      </c>
      <c r="F43" s="98">
        <f t="shared" si="0"/>
        <v>0.2028985507246377</v>
      </c>
      <c r="G43" s="63"/>
      <c r="H43" s="64"/>
      <c r="I43" s="65">
        <v>614</v>
      </c>
      <c r="K43" s="3"/>
    </row>
    <row r="44" spans="1:11" s="65" customFormat="1" ht="84.75" customHeight="1">
      <c r="A44" s="60" t="s">
        <v>35</v>
      </c>
      <c r="B44" s="61" t="s">
        <v>6</v>
      </c>
      <c r="C44" s="93" t="s">
        <v>105</v>
      </c>
      <c r="D44" s="62">
        <v>54</v>
      </c>
      <c r="E44" s="62">
        <v>69</v>
      </c>
      <c r="F44" s="98">
        <f t="shared" si="0"/>
        <v>0.21739130434782605</v>
      </c>
      <c r="G44" s="63"/>
      <c r="H44" s="64"/>
      <c r="I44" s="65">
        <v>471</v>
      </c>
      <c r="K44" s="3"/>
    </row>
    <row r="45" spans="1:11" s="65" customFormat="1" ht="84.75" customHeight="1">
      <c r="A45" s="60" t="s">
        <v>36</v>
      </c>
      <c r="B45" s="61" t="s">
        <v>6</v>
      </c>
      <c r="C45" s="93" t="s">
        <v>106</v>
      </c>
      <c r="D45" s="62">
        <v>55</v>
      </c>
      <c r="E45" s="62">
        <v>69</v>
      </c>
      <c r="F45" s="98">
        <f t="shared" si="0"/>
        <v>0.2028985507246377</v>
      </c>
      <c r="G45" s="63"/>
      <c r="H45" s="64"/>
      <c r="I45" s="65">
        <v>0</v>
      </c>
      <c r="J45" s="65">
        <v>300</v>
      </c>
      <c r="K45" s="3"/>
    </row>
    <row r="46" spans="1:11" s="65" customFormat="1" ht="84.75" customHeight="1">
      <c r="A46" s="60" t="s">
        <v>46</v>
      </c>
      <c r="B46" s="61" t="s">
        <v>6</v>
      </c>
      <c r="C46" s="93" t="s">
        <v>107</v>
      </c>
      <c r="D46" s="62">
        <v>54</v>
      </c>
      <c r="E46" s="62">
        <v>69</v>
      </c>
      <c r="F46" s="98">
        <f t="shared" si="0"/>
        <v>0.21739130434782605</v>
      </c>
      <c r="G46" s="63"/>
      <c r="H46" s="64"/>
      <c r="I46" s="65">
        <v>968</v>
      </c>
      <c r="K46" s="3"/>
    </row>
    <row r="47" spans="1:11" s="65" customFormat="1" ht="84.75" customHeight="1">
      <c r="A47" s="60" t="s">
        <v>37</v>
      </c>
      <c r="B47" s="61" t="s">
        <v>6</v>
      </c>
      <c r="C47" s="93" t="s">
        <v>108</v>
      </c>
      <c r="D47" s="62">
        <v>55</v>
      </c>
      <c r="E47" s="62">
        <v>69</v>
      </c>
      <c r="F47" s="98">
        <f t="shared" si="0"/>
        <v>0.2028985507246377</v>
      </c>
      <c r="G47" s="63"/>
      <c r="H47" s="64"/>
      <c r="I47" s="65">
        <v>1776</v>
      </c>
      <c r="K47" s="3"/>
    </row>
    <row r="48" spans="1:11" s="65" customFormat="1" ht="84.75" customHeight="1">
      <c r="A48" s="60" t="s">
        <v>38</v>
      </c>
      <c r="B48" s="61" t="s">
        <v>6</v>
      </c>
      <c r="C48" s="93" t="s">
        <v>109</v>
      </c>
      <c r="D48" s="62">
        <v>54</v>
      </c>
      <c r="E48" s="62">
        <v>69</v>
      </c>
      <c r="F48" s="98">
        <f t="shared" si="0"/>
        <v>0.21739130434782605</v>
      </c>
      <c r="G48" s="63"/>
      <c r="H48" s="64"/>
      <c r="I48" s="65">
        <v>0</v>
      </c>
      <c r="J48" s="65">
        <v>360</v>
      </c>
      <c r="K48" s="3"/>
    </row>
    <row r="49" spans="1:11" s="65" customFormat="1" ht="84.75" customHeight="1">
      <c r="A49" s="60" t="s">
        <v>39</v>
      </c>
      <c r="B49" s="61" t="s">
        <v>6</v>
      </c>
      <c r="C49" s="93" t="s">
        <v>110</v>
      </c>
      <c r="D49" s="62">
        <v>95</v>
      </c>
      <c r="E49" s="62">
        <v>119</v>
      </c>
      <c r="F49" s="98">
        <f t="shared" si="0"/>
        <v>0.2016806722689075</v>
      </c>
      <c r="G49" s="63"/>
      <c r="H49" s="64"/>
      <c r="K49" s="3"/>
    </row>
    <row r="50" spans="1:11" s="65" customFormat="1" ht="84.75" customHeight="1">
      <c r="A50" s="60" t="s">
        <v>40</v>
      </c>
      <c r="B50" s="61" t="s">
        <v>6</v>
      </c>
      <c r="C50" s="93" t="s">
        <v>111</v>
      </c>
      <c r="D50" s="62">
        <v>55</v>
      </c>
      <c r="E50" s="62">
        <v>69</v>
      </c>
      <c r="F50" s="98">
        <f t="shared" si="0"/>
        <v>0.2028985507246377</v>
      </c>
      <c r="G50" s="63"/>
      <c r="H50" s="64"/>
      <c r="I50" s="65">
        <v>173</v>
      </c>
      <c r="K50" s="3"/>
    </row>
    <row r="51" spans="1:11" s="65" customFormat="1" ht="84.75" customHeight="1">
      <c r="A51" s="60" t="s">
        <v>41</v>
      </c>
      <c r="B51" s="61" t="s">
        <v>6</v>
      </c>
      <c r="C51" s="93" t="s">
        <v>112</v>
      </c>
      <c r="D51" s="62">
        <v>239</v>
      </c>
      <c r="E51" s="62">
        <v>299</v>
      </c>
      <c r="F51" s="98">
        <f t="shared" si="0"/>
        <v>0.2006688963210702</v>
      </c>
      <c r="G51" s="63"/>
      <c r="H51" s="64"/>
      <c r="I51" s="65">
        <v>504</v>
      </c>
      <c r="K51" s="3"/>
    </row>
    <row r="52" spans="1:11" s="65" customFormat="1" ht="84.75" customHeight="1">
      <c r="A52" s="60" t="s">
        <v>47</v>
      </c>
      <c r="B52" s="61" t="s">
        <v>6</v>
      </c>
      <c r="C52" s="93" t="s">
        <v>113</v>
      </c>
      <c r="D52" s="62">
        <v>55</v>
      </c>
      <c r="E52" s="62">
        <v>69</v>
      </c>
      <c r="F52" s="98">
        <f t="shared" si="0"/>
        <v>0.2028985507246377</v>
      </c>
      <c r="G52" s="63"/>
      <c r="H52" s="64"/>
      <c r="K52" s="3"/>
    </row>
    <row r="53" spans="1:11" s="65" customFormat="1" ht="84.75" customHeight="1">
      <c r="A53" s="60" t="s">
        <v>48</v>
      </c>
      <c r="B53" s="61" t="s">
        <v>6</v>
      </c>
      <c r="C53" s="93" t="s">
        <v>114</v>
      </c>
      <c r="D53" s="62">
        <v>54</v>
      </c>
      <c r="E53" s="62">
        <v>69</v>
      </c>
      <c r="F53" s="98">
        <f t="shared" si="0"/>
        <v>0.21739130434782605</v>
      </c>
      <c r="G53" s="63"/>
      <c r="H53" s="64"/>
      <c r="I53" s="65">
        <v>189</v>
      </c>
      <c r="K53" s="3"/>
    </row>
    <row r="54" spans="1:11" s="65" customFormat="1" ht="84.75" customHeight="1">
      <c r="A54" s="60" t="s">
        <v>58</v>
      </c>
      <c r="B54" s="61" t="s">
        <v>6</v>
      </c>
      <c r="C54" s="93" t="s">
        <v>115</v>
      </c>
      <c r="D54" s="62">
        <v>203</v>
      </c>
      <c r="E54" s="62">
        <v>295</v>
      </c>
      <c r="F54" s="98">
        <f t="shared" si="0"/>
        <v>0.311864406779661</v>
      </c>
      <c r="G54" s="63"/>
      <c r="H54" s="64"/>
      <c r="K54" s="3"/>
    </row>
    <row r="55" spans="1:11" s="65" customFormat="1" ht="84.75" customHeight="1">
      <c r="A55" s="60" t="s">
        <v>49</v>
      </c>
      <c r="B55" s="61" t="s">
        <v>6</v>
      </c>
      <c r="C55" s="93" t="s">
        <v>116</v>
      </c>
      <c r="D55" s="62">
        <v>204</v>
      </c>
      <c r="E55" s="62">
        <v>295</v>
      </c>
      <c r="F55" s="98">
        <f t="shared" si="0"/>
        <v>0.30847457627118646</v>
      </c>
      <c r="G55" s="63"/>
      <c r="H55" s="64"/>
      <c r="I55" s="65">
        <v>403</v>
      </c>
      <c r="K55" s="3"/>
    </row>
    <row r="56" spans="1:11" s="65" customFormat="1" ht="84.75" customHeight="1">
      <c r="A56" s="60" t="s">
        <v>50</v>
      </c>
      <c r="B56" s="61" t="s">
        <v>6</v>
      </c>
      <c r="C56" s="93" t="s">
        <v>117</v>
      </c>
      <c r="D56" s="62">
        <v>310</v>
      </c>
      <c r="E56" s="62">
        <v>449</v>
      </c>
      <c r="F56" s="98">
        <f t="shared" si="0"/>
        <v>0.3095768374164811</v>
      </c>
      <c r="G56" s="63"/>
      <c r="H56" s="64"/>
      <c r="K56" s="3"/>
    </row>
    <row r="57" spans="1:11" s="65" customFormat="1" ht="84.75" customHeight="1">
      <c r="A57" s="60" t="s">
        <v>51</v>
      </c>
      <c r="B57" s="61" t="s">
        <v>6</v>
      </c>
      <c r="C57" s="93" t="s">
        <v>118</v>
      </c>
      <c r="D57" s="62">
        <v>255</v>
      </c>
      <c r="E57" s="62">
        <v>369</v>
      </c>
      <c r="F57" s="98">
        <f t="shared" si="0"/>
        <v>0.3089430894308943</v>
      </c>
      <c r="G57" s="63"/>
      <c r="H57" s="64"/>
      <c r="I57" s="65">
        <v>499</v>
      </c>
      <c r="K57" s="3"/>
    </row>
    <row r="58" spans="1:11" s="65" customFormat="1" ht="84.75" customHeight="1">
      <c r="A58" s="60" t="s">
        <v>52</v>
      </c>
      <c r="B58" s="61" t="s">
        <v>6</v>
      </c>
      <c r="C58" s="93" t="s">
        <v>119</v>
      </c>
      <c r="D58" s="62">
        <v>31</v>
      </c>
      <c r="E58" s="62">
        <v>39</v>
      </c>
      <c r="F58" s="98">
        <f t="shared" si="0"/>
        <v>0.20512820512820518</v>
      </c>
      <c r="G58" s="63"/>
      <c r="H58" s="64"/>
      <c r="I58" s="65">
        <v>613</v>
      </c>
      <c r="K58" s="3"/>
    </row>
    <row r="59" spans="1:11" s="65" customFormat="1" ht="84.75" customHeight="1">
      <c r="A59" s="60" t="s">
        <v>59</v>
      </c>
      <c r="B59" s="61" t="s">
        <v>6</v>
      </c>
      <c r="C59" s="93" t="s">
        <v>120</v>
      </c>
      <c r="D59" s="62">
        <v>30</v>
      </c>
      <c r="E59" s="62">
        <v>39</v>
      </c>
      <c r="F59" s="98">
        <f t="shared" si="0"/>
        <v>0.23076923076923073</v>
      </c>
      <c r="G59" s="63"/>
      <c r="H59" s="64"/>
      <c r="I59" s="65">
        <v>798</v>
      </c>
      <c r="K59" s="3"/>
    </row>
    <row r="60" spans="1:11" s="65" customFormat="1" ht="84.75" customHeight="1">
      <c r="A60" s="60" t="s">
        <v>54</v>
      </c>
      <c r="B60" s="61" t="s">
        <v>6</v>
      </c>
      <c r="C60" s="93" t="s">
        <v>121</v>
      </c>
      <c r="D60" s="62">
        <v>31</v>
      </c>
      <c r="E60" s="62">
        <v>39</v>
      </c>
      <c r="F60" s="98">
        <f t="shared" si="0"/>
        <v>0.20512820512820518</v>
      </c>
      <c r="G60" s="63"/>
      <c r="H60" s="64"/>
      <c r="I60" s="65">
        <v>0</v>
      </c>
      <c r="J60" s="65">
        <v>500</v>
      </c>
      <c r="K60" s="3"/>
    </row>
    <row r="61" spans="1:11" s="65" customFormat="1" ht="84.75" customHeight="1">
      <c r="A61" s="60" t="s">
        <v>55</v>
      </c>
      <c r="B61" s="61" t="s">
        <v>6</v>
      </c>
      <c r="C61" s="93" t="s">
        <v>122</v>
      </c>
      <c r="D61" s="62">
        <v>87</v>
      </c>
      <c r="E61" s="62">
        <v>109</v>
      </c>
      <c r="F61" s="98">
        <f t="shared" si="0"/>
        <v>0.2018348623853211</v>
      </c>
      <c r="G61" s="63"/>
      <c r="H61" s="64"/>
      <c r="I61" s="65">
        <v>431</v>
      </c>
      <c r="K61" s="3"/>
    </row>
    <row r="62" spans="1:11" s="65" customFormat="1" ht="84.75" customHeight="1">
      <c r="A62" s="60" t="s">
        <v>56</v>
      </c>
      <c r="B62" s="61" t="s">
        <v>6</v>
      </c>
      <c r="C62" s="93" t="s">
        <v>123</v>
      </c>
      <c r="D62" s="62">
        <v>31</v>
      </c>
      <c r="E62" s="62">
        <v>39</v>
      </c>
      <c r="F62" s="98">
        <f t="shared" si="0"/>
        <v>0.20512820512820518</v>
      </c>
      <c r="G62" s="63"/>
      <c r="H62" s="64"/>
      <c r="I62" s="65">
        <v>345</v>
      </c>
      <c r="K62" s="3"/>
    </row>
    <row r="63" spans="1:11" s="65" customFormat="1" ht="84.75" customHeight="1">
      <c r="A63" s="60" t="s">
        <v>60</v>
      </c>
      <c r="B63" s="61" t="s">
        <v>6</v>
      </c>
      <c r="C63" s="93" t="s">
        <v>124</v>
      </c>
      <c r="D63" s="62">
        <v>242</v>
      </c>
      <c r="E63" s="62">
        <v>349</v>
      </c>
      <c r="F63" s="98">
        <f t="shared" si="0"/>
        <v>0.3065902578796562</v>
      </c>
      <c r="G63" s="63"/>
      <c r="H63" s="64"/>
      <c r="K63" s="3"/>
    </row>
    <row r="64" spans="1:11" s="65" customFormat="1" ht="84.75" customHeight="1">
      <c r="A64" s="60" t="s">
        <v>57</v>
      </c>
      <c r="B64" s="61" t="s">
        <v>6</v>
      </c>
      <c r="C64" s="93" t="s">
        <v>125</v>
      </c>
      <c r="D64" s="62">
        <v>199</v>
      </c>
      <c r="E64" s="62">
        <v>249</v>
      </c>
      <c r="F64" s="98">
        <f t="shared" si="0"/>
        <v>0.20080321285140568</v>
      </c>
      <c r="G64" s="63"/>
      <c r="H64" s="64"/>
      <c r="I64" s="65">
        <v>0</v>
      </c>
      <c r="J64" s="65">
        <v>600</v>
      </c>
      <c r="K64" s="3"/>
    </row>
    <row r="65" spans="1:11" s="65" customFormat="1" ht="84.75" customHeight="1">
      <c r="A65" s="60" t="s">
        <v>61</v>
      </c>
      <c r="B65" s="61" t="s">
        <v>6</v>
      </c>
      <c r="C65" s="93" t="s">
        <v>126</v>
      </c>
      <c r="D65" s="62">
        <v>242</v>
      </c>
      <c r="E65" s="62">
        <v>349</v>
      </c>
      <c r="F65" s="98">
        <f t="shared" si="0"/>
        <v>0.3065902578796562</v>
      </c>
      <c r="G65" s="63"/>
      <c r="H65" s="64"/>
      <c r="I65" s="65">
        <v>369</v>
      </c>
      <c r="K65" s="3"/>
    </row>
    <row r="66" spans="1:11" s="65" customFormat="1" ht="84.75" customHeight="1">
      <c r="A66" s="60" t="s">
        <v>62</v>
      </c>
      <c r="B66" s="61" t="s">
        <v>6</v>
      </c>
      <c r="C66" s="93" t="s">
        <v>127</v>
      </c>
      <c r="D66" s="62">
        <v>103</v>
      </c>
      <c r="E66" s="62">
        <v>129</v>
      </c>
      <c r="F66" s="98">
        <f t="shared" si="0"/>
        <v>0.20155038759689925</v>
      </c>
      <c r="G66" s="63"/>
      <c r="H66" s="64"/>
      <c r="K66" s="3"/>
    </row>
    <row r="67" spans="1:11" s="65" customFormat="1" ht="84.75" customHeight="1">
      <c r="A67" s="60" t="s">
        <v>63</v>
      </c>
      <c r="B67" s="61" t="s">
        <v>6</v>
      </c>
      <c r="C67" s="93" t="s">
        <v>128</v>
      </c>
      <c r="D67" s="62">
        <v>55</v>
      </c>
      <c r="E67" s="62">
        <v>69</v>
      </c>
      <c r="F67" s="98">
        <f t="shared" si="0"/>
        <v>0.2028985507246377</v>
      </c>
      <c r="G67" s="63"/>
      <c r="H67" s="64"/>
      <c r="I67" s="65">
        <v>0</v>
      </c>
      <c r="J67" s="65">
        <v>624</v>
      </c>
      <c r="K67" s="3"/>
    </row>
    <row r="68" spans="1:11" s="65" customFormat="1" ht="84.75" customHeight="1">
      <c r="A68" s="60" t="s">
        <v>64</v>
      </c>
      <c r="B68" s="61" t="s">
        <v>6</v>
      </c>
      <c r="C68" s="93" t="s">
        <v>129</v>
      </c>
      <c r="D68" s="62">
        <v>39</v>
      </c>
      <c r="E68" s="62">
        <v>49</v>
      </c>
      <c r="F68" s="98">
        <f t="shared" si="0"/>
        <v>0.20408163265306123</v>
      </c>
      <c r="G68" s="63"/>
      <c r="H68" s="64"/>
      <c r="I68" s="65">
        <v>203</v>
      </c>
      <c r="K68" s="3"/>
    </row>
    <row r="69" spans="1:11" s="65" customFormat="1" ht="84.75" customHeight="1">
      <c r="A69" s="60" t="s">
        <v>65</v>
      </c>
      <c r="B69" s="61" t="s">
        <v>6</v>
      </c>
      <c r="C69" s="93" t="s">
        <v>130</v>
      </c>
      <c r="D69" s="62">
        <v>63</v>
      </c>
      <c r="E69" s="62">
        <v>79</v>
      </c>
      <c r="F69" s="98">
        <f t="shared" si="0"/>
        <v>0.20253164556962022</v>
      </c>
      <c r="G69" s="63"/>
      <c r="H69" s="64"/>
      <c r="I69" s="65">
        <v>285</v>
      </c>
      <c r="K69" s="3"/>
    </row>
    <row r="70" spans="1:11" s="65" customFormat="1" ht="84.75" customHeight="1">
      <c r="A70" s="60" t="s">
        <v>69</v>
      </c>
      <c r="B70" s="61" t="s">
        <v>6</v>
      </c>
      <c r="C70" s="93" t="s">
        <v>131</v>
      </c>
      <c r="D70" s="62">
        <v>23</v>
      </c>
      <c r="E70" s="62">
        <v>29</v>
      </c>
      <c r="F70" s="98">
        <f t="shared" si="0"/>
        <v>0.2068965517241379</v>
      </c>
      <c r="G70" s="63"/>
      <c r="H70" s="64"/>
      <c r="I70" s="65">
        <v>76</v>
      </c>
      <c r="K70" s="3"/>
    </row>
    <row r="71" spans="1:11" s="65" customFormat="1" ht="84.75" customHeight="1">
      <c r="A71" s="60" t="s">
        <v>66</v>
      </c>
      <c r="B71" s="61" t="s">
        <v>6</v>
      </c>
      <c r="C71" s="93" t="s">
        <v>132</v>
      </c>
      <c r="D71" s="62">
        <v>22</v>
      </c>
      <c r="E71" s="62">
        <v>29</v>
      </c>
      <c r="F71" s="98">
        <f t="shared" si="0"/>
        <v>0.24137931034482762</v>
      </c>
      <c r="G71" s="63"/>
      <c r="H71" s="64"/>
      <c r="K71" s="3"/>
    </row>
    <row r="72" spans="1:11" s="65" customFormat="1" ht="84.75" customHeight="1">
      <c r="A72" s="60" t="s">
        <v>70</v>
      </c>
      <c r="B72" s="61" t="s">
        <v>6</v>
      </c>
      <c r="C72" s="93" t="s">
        <v>133</v>
      </c>
      <c r="D72" s="62">
        <v>23</v>
      </c>
      <c r="E72" s="62">
        <v>29</v>
      </c>
      <c r="F72" s="98">
        <f t="shared" si="0"/>
        <v>0.2068965517241379</v>
      </c>
      <c r="G72" s="63"/>
      <c r="H72" s="64"/>
      <c r="K72" s="3"/>
    </row>
    <row r="73" spans="1:11" s="65" customFormat="1" ht="84.75" customHeight="1">
      <c r="A73" s="60" t="s">
        <v>67</v>
      </c>
      <c r="B73" s="61" t="s">
        <v>6</v>
      </c>
      <c r="C73" s="93" t="s">
        <v>134</v>
      </c>
      <c r="D73" s="62">
        <v>39</v>
      </c>
      <c r="E73" s="62">
        <v>49</v>
      </c>
      <c r="F73" s="98">
        <f t="shared" si="0"/>
        <v>0.20408163265306123</v>
      </c>
      <c r="G73" s="63"/>
      <c r="H73" s="64"/>
      <c r="I73" s="65">
        <v>9</v>
      </c>
      <c r="J73" s="65">
        <v>450</v>
      </c>
      <c r="K73" s="3"/>
    </row>
    <row r="74" spans="1:11" s="65" customFormat="1" ht="84.75" customHeight="1">
      <c r="A74" s="60" t="s">
        <v>68</v>
      </c>
      <c r="B74" s="61" t="s">
        <v>6</v>
      </c>
      <c r="C74" s="93" t="s">
        <v>135</v>
      </c>
      <c r="D74" s="62">
        <v>38</v>
      </c>
      <c r="E74" s="62">
        <v>49</v>
      </c>
      <c r="F74" s="98">
        <f t="shared" si="0"/>
        <v>0.22448979591836737</v>
      </c>
      <c r="G74" s="63"/>
      <c r="H74" s="64"/>
      <c r="I74" s="65">
        <v>504</v>
      </c>
      <c r="K74" s="3"/>
    </row>
    <row r="75" spans="1:11" ht="36.75">
      <c r="A75" s="44"/>
      <c r="B75" s="45"/>
      <c r="C75" s="45"/>
      <c r="D75" s="1"/>
      <c r="E75" s="1"/>
      <c r="F75" s="84"/>
      <c r="G75" s="2"/>
      <c r="H75" s="18"/>
      <c r="K75" s="3"/>
    </row>
    <row r="76" spans="1:7" s="3" customFormat="1" ht="64.5" customHeight="1">
      <c r="A76" s="47"/>
      <c r="B76" s="48"/>
      <c r="C76" s="50"/>
      <c r="D76" s="21"/>
      <c r="E76" s="21"/>
      <c r="F76" s="86"/>
      <c r="G76" s="55"/>
    </row>
    <row r="77" spans="1:8" ht="69.75" customHeight="1">
      <c r="A77" s="49"/>
      <c r="B77" s="48"/>
      <c r="C77" s="48"/>
      <c r="D77" s="102">
        <f>SUM(G13:G74)</f>
        <v>0</v>
      </c>
      <c r="E77" s="103"/>
      <c r="F77" s="103"/>
      <c r="G77" s="103"/>
      <c r="H77" s="104"/>
    </row>
    <row r="78" spans="1:8" ht="69.75" customHeight="1">
      <c r="A78" s="49"/>
      <c r="B78" s="48"/>
      <c r="C78" s="48"/>
      <c r="D78" s="105"/>
      <c r="E78" s="106"/>
      <c r="F78" s="106"/>
      <c r="G78" s="106"/>
      <c r="H78" s="107"/>
    </row>
    <row r="79" spans="1:8" ht="64.5" customHeight="1">
      <c r="A79" s="49"/>
      <c r="B79" s="48"/>
      <c r="C79" s="52"/>
      <c r="F79" s="86"/>
      <c r="G79" s="21"/>
      <c r="H79" s="55"/>
    </row>
    <row r="80" spans="1:8" ht="64.5" customHeight="1" thickBot="1">
      <c r="A80" s="49"/>
      <c r="B80" s="48"/>
      <c r="C80" s="52"/>
      <c r="F80" s="86"/>
      <c r="G80" s="21"/>
      <c r="H80" s="55"/>
    </row>
    <row r="81" spans="1:8" ht="64.5" customHeight="1" thickBot="1">
      <c r="A81" s="49"/>
      <c r="B81" s="48"/>
      <c r="C81" s="94" t="s">
        <v>198</v>
      </c>
      <c r="F81" s="86"/>
      <c r="G81" s="21"/>
      <c r="H81" s="55"/>
    </row>
    <row r="82" spans="1:8" ht="64.5" customHeight="1">
      <c r="A82" s="49"/>
      <c r="B82" s="48"/>
      <c r="C82" s="95" t="s">
        <v>199</v>
      </c>
      <c r="D82" s="21"/>
      <c r="E82" s="21"/>
      <c r="F82" s="86"/>
      <c r="G82" s="21"/>
      <c r="H82" s="55"/>
    </row>
    <row r="83" spans="1:8" ht="64.5" customHeight="1">
      <c r="A83" s="49"/>
      <c r="B83" s="48"/>
      <c r="C83" s="52"/>
      <c r="D83" s="21"/>
      <c r="E83" s="21"/>
      <c r="F83" s="86"/>
      <c r="G83" s="21"/>
      <c r="H83" s="55"/>
    </row>
    <row r="84" ht="15"/>
    <row r="85" ht="15"/>
  </sheetData>
  <sheetProtection formatCells="0" formatColumns="0" formatRows="0" insertColumns="0" insertRows="0" insertHyperlinks="0" deleteColumns="0" deleteRows="0" sort="0" autoFilter="0" pivotTables="0"/>
  <mergeCells count="3">
    <mergeCell ref="D2:H2"/>
    <mergeCell ref="A5:H5"/>
    <mergeCell ref="D77:H78"/>
  </mergeCells>
  <printOptions horizontalCentered="1"/>
  <pageMargins left="0.03937007874015748" right="0.03937007874015748" top="0" bottom="0" header="0.11811023622047245" footer="0.11811023622047245"/>
  <pageSetup fitToHeight="2" fitToWidth="1" horizontalDpi="600" verticalDpi="600" orientation="portrait" paperSize="9" scale="25" r:id="rId2"/>
  <rowBreaks count="2" manualBreakCount="2">
    <brk id="41" max="255" man="1"/>
    <brk id="76" max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Secretariat2</dc:creator>
  <cp:keywords/>
  <dc:description/>
  <cp:lastModifiedBy>b.stumpf</cp:lastModifiedBy>
  <cp:lastPrinted>2015-04-14T06:42:19Z</cp:lastPrinted>
  <dcterms:created xsi:type="dcterms:W3CDTF">2012-05-29T11:42:51Z</dcterms:created>
  <dcterms:modified xsi:type="dcterms:W3CDTF">2015-04-24T13:30:40Z</dcterms:modified>
  <cp:category/>
  <cp:version/>
  <cp:contentType/>
  <cp:contentStatus/>
</cp:coreProperties>
</file>